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es\ABHU\Portal Da Transparencia\04-10\"/>
    </mc:Choice>
  </mc:AlternateContent>
  <xr:revisionPtr revIDLastSave="0" documentId="8_{21846F7D-4A04-4768-BE1D-5A74E9133F6D}" xr6:coauthVersionLast="36" xr6:coauthVersionMax="36" xr10:uidLastSave="{00000000-0000-0000-0000-000000000000}"/>
  <bookViews>
    <workbookView xWindow="0" yWindow="0" windowWidth="28800" windowHeight="12225" tabRatio="944" firstSheet="5" activeTab="6" xr2:uid="{00000000-000D-0000-FFFF-FFFF00000000}"/>
  </bookViews>
  <sheets>
    <sheet name="Recbtos 2017 a 2020" sheetId="6" state="hidden" r:id="rId1"/>
    <sheet name="Pagtos 2017 a 2020" sheetId="4" state="hidden" r:id="rId2"/>
    <sheet name="Prest. Contas 2017" sheetId="17" state="hidden" r:id="rId3"/>
    <sheet name="Prest. Contas 2018" sheetId="11" state="hidden" r:id="rId4"/>
    <sheet name="Prest. Contas 2019" sheetId="14" state="hidden" r:id="rId5"/>
    <sheet name="Prest. Contas 2020" sheetId="16" r:id="rId6"/>
    <sheet name="Prest. Contas 2021" sheetId="19" r:id="rId7"/>
  </sheets>
  <definedNames>
    <definedName name="_xlnm._FilterDatabase" localSheetId="1" hidden="1">'Pagtos 2017 a 2020'!$A$1:$F$830</definedName>
    <definedName name="_xlnm._FilterDatabase" localSheetId="2" hidden="1">'Prest. Contas 2017'!$A$1:$F$242</definedName>
    <definedName name="_xlnm._FilterDatabase" localSheetId="3" hidden="1">'Prest. Contas 2018'!$A$1:$F$503</definedName>
    <definedName name="_xlnm._FilterDatabase" localSheetId="4" hidden="1">'Prest. Contas 2019'!$A$1:$G$728</definedName>
    <definedName name="_xlnm._FilterDatabase" localSheetId="6" hidden="1">'Prest. Contas 2021'!$A$1:$Q$1044</definedName>
    <definedName name="_xlnm._FilterDatabase" localSheetId="0" hidden="1">'Recbtos 2017 a 2020'!$A$1:$K$785</definedName>
    <definedName name="_xlnm.Print_Titles" localSheetId="5">'Prest. Contas 2020'!$1:$5</definedName>
  </definedNames>
  <calcPr calcId="181029"/>
</workbook>
</file>

<file path=xl/calcChain.xml><?xml version="1.0" encoding="utf-8"?>
<calcChain xmlns="http://schemas.openxmlformats.org/spreadsheetml/2006/main">
  <c r="C205" i="19" l="1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04" i="19"/>
  <c r="N284" i="19"/>
  <c r="C283" i="19"/>
  <c r="C285" i="19"/>
  <c r="H286" i="19"/>
  <c r="C287" i="19"/>
  <c r="C291" i="19"/>
  <c r="C292" i="19"/>
  <c r="C293" i="19"/>
  <c r="C294" i="19"/>
  <c r="C296" i="19"/>
  <c r="C203" i="19"/>
  <c r="C200" i="19"/>
  <c r="C152" i="19"/>
  <c r="C186" i="19"/>
  <c r="C155" i="19"/>
  <c r="C151" i="19"/>
  <c r="C103" i="19"/>
  <c r="C119" i="19"/>
  <c r="C110" i="19"/>
  <c r="C118" i="19"/>
  <c r="C109" i="19"/>
  <c r="C83" i="19"/>
  <c r="C105" i="19"/>
  <c r="C82" i="19"/>
  <c r="C85" i="19"/>
  <c r="C106" i="19"/>
  <c r="C158" i="19"/>
  <c r="C169" i="19"/>
  <c r="C149" i="19"/>
  <c r="C148" i="19"/>
  <c r="C202" i="19"/>
  <c r="C131" i="19"/>
  <c r="C107" i="19"/>
  <c r="C133" i="19"/>
  <c r="C123" i="19"/>
  <c r="C144" i="19"/>
  <c r="C143" i="19"/>
  <c r="C104" i="19"/>
  <c r="C92" i="19"/>
  <c r="C79" i="19"/>
  <c r="C84" i="19"/>
  <c r="C86" i="19"/>
  <c r="C87" i="19"/>
  <c r="C88" i="19"/>
  <c r="C89" i="19"/>
  <c r="C101" i="19"/>
  <c r="C102" i="19"/>
  <c r="C108" i="19"/>
  <c r="C111" i="19"/>
  <c r="C112" i="19"/>
  <c r="C113" i="19"/>
  <c r="C120" i="19"/>
  <c r="C121" i="19"/>
  <c r="C122" i="19"/>
  <c r="C124" i="19"/>
  <c r="C127" i="19"/>
  <c r="C128" i="19"/>
  <c r="C125" i="19"/>
  <c r="C126" i="19"/>
  <c r="C129" i="19"/>
  <c r="C130" i="19"/>
  <c r="C132" i="19"/>
  <c r="C134" i="19"/>
  <c r="C140" i="19"/>
  <c r="C141" i="19"/>
  <c r="C142" i="19"/>
  <c r="C135" i="19"/>
  <c r="C136" i="19"/>
  <c r="C137" i="19"/>
  <c r="C138" i="19"/>
  <c r="C145" i="19"/>
  <c r="C146" i="19"/>
  <c r="C147" i="19"/>
  <c r="C150" i="19"/>
  <c r="C154" i="19"/>
  <c r="C157" i="19"/>
  <c r="C170" i="19"/>
  <c r="C177" i="19"/>
  <c r="C178" i="19"/>
  <c r="C171" i="19"/>
  <c r="C179" i="19"/>
  <c r="C180" i="19"/>
  <c r="C181" i="19"/>
  <c r="C182" i="19"/>
  <c r="C183" i="19"/>
  <c r="C172" i="19"/>
  <c r="C173" i="19"/>
  <c r="C174" i="19"/>
  <c r="C175" i="19"/>
  <c r="C176" i="19"/>
  <c r="C184" i="19"/>
  <c r="C185" i="19"/>
  <c r="C190" i="19"/>
  <c r="C191" i="19"/>
  <c r="C192" i="19"/>
  <c r="C193" i="19"/>
  <c r="C194" i="19"/>
  <c r="C195" i="19"/>
  <c r="C196" i="19"/>
  <c r="C197" i="19"/>
  <c r="C198" i="19"/>
  <c r="C201" i="19"/>
  <c r="C81" i="19"/>
  <c r="C80" i="19"/>
  <c r="C90" i="19"/>
  <c r="C91" i="19"/>
  <c r="C93" i="19"/>
  <c r="C94" i="19"/>
  <c r="C96" i="19"/>
  <c r="C95" i="19"/>
  <c r="C97" i="19"/>
  <c r="C98" i="19"/>
  <c r="C99" i="19"/>
  <c r="C100" i="19"/>
  <c r="C114" i="19"/>
  <c r="C115" i="19"/>
  <c r="C116" i="19"/>
  <c r="C117" i="19"/>
  <c r="C153" i="19"/>
  <c r="C156" i="19"/>
  <c r="C159" i="19"/>
  <c r="C160" i="19"/>
  <c r="C161" i="19"/>
  <c r="C162" i="19"/>
  <c r="C163" i="19"/>
  <c r="C164" i="19"/>
  <c r="C165" i="19"/>
  <c r="C166" i="19"/>
  <c r="C167" i="19"/>
  <c r="C168" i="19"/>
  <c r="C187" i="19"/>
  <c r="C188" i="19"/>
  <c r="C189" i="19"/>
  <c r="C199" i="19"/>
  <c r="C139" i="19"/>
  <c r="C331" i="19"/>
  <c r="C332" i="19"/>
  <c r="C333" i="19"/>
  <c r="C336" i="19"/>
  <c r="C337" i="19"/>
  <c r="C338" i="19"/>
  <c r="C339" i="19"/>
  <c r="C340" i="19"/>
  <c r="C341" i="19"/>
  <c r="C342" i="19"/>
  <c r="C343" i="19"/>
  <c r="C344" i="19"/>
  <c r="C345" i="19"/>
  <c r="C346" i="19"/>
  <c r="C78" i="19"/>
  <c r="C77" i="19"/>
  <c r="C63" i="19"/>
  <c r="C61" i="19"/>
  <c r="C54" i="19"/>
  <c r="C37" i="19"/>
  <c r="C36" i="19"/>
  <c r="C28" i="19"/>
  <c r="C24" i="19"/>
  <c r="C26" i="19"/>
  <c r="C15" i="19"/>
  <c r="C27" i="19"/>
  <c r="C59" i="19"/>
  <c r="C32" i="19"/>
  <c r="C33" i="19"/>
  <c r="C23" i="19"/>
  <c r="C30" i="19"/>
  <c r="C62" i="19"/>
  <c r="C35" i="19"/>
  <c r="C12" i="19"/>
  <c r="H305" i="16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76" i="19"/>
  <c r="C75" i="19"/>
  <c r="C74" i="19"/>
  <c r="C72" i="19"/>
  <c r="C71" i="19"/>
  <c r="C70" i="19"/>
  <c r="C69" i="19"/>
  <c r="C68" i="19"/>
  <c r="C67" i="19"/>
  <c r="C66" i="19"/>
  <c r="C73" i="19"/>
  <c r="C65" i="19"/>
  <c r="C64" i="19"/>
  <c r="C60" i="19"/>
  <c r="C58" i="19"/>
  <c r="C56" i="19"/>
  <c r="C57" i="19"/>
  <c r="C55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4" i="19"/>
  <c r="C31" i="19"/>
  <c r="C29" i="19"/>
  <c r="C25" i="19"/>
  <c r="C21" i="19"/>
  <c r="C20" i="19"/>
  <c r="C22" i="19"/>
  <c r="C19" i="19"/>
  <c r="C17" i="19"/>
  <c r="C18" i="19"/>
  <c r="C16" i="19"/>
  <c r="C13" i="19"/>
  <c r="C14" i="19"/>
  <c r="C9" i="19"/>
  <c r="C11" i="19"/>
  <c r="C10" i="19"/>
  <c r="C286" i="16"/>
  <c r="C300" i="16"/>
  <c r="C301" i="16"/>
  <c r="C287" i="16"/>
  <c r="C299" i="16"/>
  <c r="C302" i="16"/>
  <c r="C278" i="16"/>
  <c r="C274" i="16"/>
  <c r="C277" i="16"/>
  <c r="C271" i="16"/>
  <c r="C268" i="16"/>
  <c r="C242" i="16"/>
  <c r="C241" i="16"/>
  <c r="C228" i="16"/>
  <c r="C216" i="16"/>
  <c r="C213" i="16"/>
  <c r="C226" i="16"/>
  <c r="C212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6" i="16"/>
  <c r="C197" i="16"/>
  <c r="C195" i="16"/>
  <c r="C194" i="16"/>
  <c r="C193" i="16"/>
  <c r="C303" i="16"/>
  <c r="C272" i="16"/>
  <c r="C227" i="16"/>
  <c r="C214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B819" i="4"/>
  <c r="B830" i="4"/>
  <c r="B829" i="4"/>
  <c r="B828" i="4"/>
  <c r="B827" i="4"/>
  <c r="B825" i="4"/>
  <c r="B826" i="4"/>
  <c r="B824" i="4"/>
  <c r="B818" i="4"/>
  <c r="B820" i="4"/>
  <c r="B822" i="4"/>
  <c r="B821" i="4"/>
  <c r="B823" i="4"/>
  <c r="C173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792" i="4"/>
  <c r="C127" i="16"/>
  <c r="B778" i="4"/>
  <c r="B777" i="4"/>
  <c r="C126" i="16"/>
  <c r="C121" i="16"/>
  <c r="C123" i="16"/>
  <c r="C122" i="16"/>
  <c r="C124" i="16"/>
  <c r="C111" i="16"/>
  <c r="C112" i="16"/>
  <c r="C125" i="16"/>
  <c r="C128" i="16"/>
  <c r="C129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3" i="16"/>
  <c r="C245" i="16"/>
  <c r="C246" i="16"/>
  <c r="C247" i="16"/>
  <c r="B776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75" i="4"/>
  <c r="C130" i="16"/>
  <c r="C120" i="16"/>
  <c r="C119" i="16"/>
  <c r="C118" i="16"/>
  <c r="C117" i="16"/>
  <c r="C116" i="16"/>
  <c r="C115" i="16"/>
  <c r="C114" i="16"/>
  <c r="C113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64" i="16"/>
  <c r="C48" i="16"/>
  <c r="B2" i="4"/>
  <c r="F142" i="17"/>
  <c r="B136" i="17"/>
  <c r="B134" i="17"/>
  <c r="B133" i="17"/>
  <c r="B132" i="17"/>
  <c r="B131" i="17"/>
  <c r="B93" i="17"/>
  <c r="B91" i="17"/>
  <c r="B90" i="17"/>
  <c r="B89" i="17"/>
  <c r="B88" i="17"/>
  <c r="B86" i="17"/>
  <c r="B85" i="17"/>
  <c r="B82" i="17"/>
  <c r="B79" i="17"/>
  <c r="B78" i="17"/>
  <c r="B74" i="17"/>
  <c r="B60" i="17"/>
  <c r="B69" i="17"/>
  <c r="B77" i="17"/>
  <c r="B92" i="17"/>
  <c r="B7" i="17"/>
  <c r="B54" i="17"/>
  <c r="B97" i="17"/>
  <c r="B11" i="17"/>
  <c r="B20" i="17"/>
  <c r="B140" i="17"/>
  <c r="B119" i="17"/>
  <c r="B63" i="17"/>
  <c r="B59" i="17"/>
  <c r="B58" i="17"/>
  <c r="B56" i="17"/>
  <c r="B55" i="17"/>
  <c r="B53" i="17"/>
  <c r="B52" i="17"/>
  <c r="B51" i="17"/>
  <c r="B49" i="17"/>
  <c r="B50" i="17"/>
  <c r="B48" i="17"/>
  <c r="B47" i="17"/>
  <c r="B46" i="17"/>
  <c r="B44" i="17"/>
  <c r="B43" i="17"/>
  <c r="B45" i="17"/>
  <c r="B42" i="17"/>
  <c r="B40" i="17"/>
  <c r="B41" i="17"/>
  <c r="B39" i="17"/>
  <c r="B38" i="17"/>
  <c r="B37" i="17"/>
  <c r="B33" i="17"/>
  <c r="B35" i="17"/>
  <c r="B34" i="17"/>
  <c r="B36" i="17"/>
  <c r="B32" i="17"/>
  <c r="B30" i="17"/>
  <c r="B31" i="17"/>
  <c r="B29" i="17"/>
  <c r="B26" i="17"/>
  <c r="B28" i="17"/>
  <c r="B27" i="17"/>
  <c r="B25" i="17"/>
  <c r="B23" i="17"/>
  <c r="B21" i="17"/>
  <c r="B22" i="17"/>
  <c r="B19" i="17"/>
  <c r="B18" i="17"/>
  <c r="B16" i="17"/>
  <c r="B17" i="17"/>
  <c r="B15" i="17"/>
  <c r="B141" i="17"/>
  <c r="B142" i="17"/>
  <c r="B61" i="17"/>
  <c r="B127" i="17"/>
  <c r="B12" i="17"/>
  <c r="B8" i="17"/>
  <c r="B139" i="17"/>
  <c r="B130" i="17"/>
  <c r="B138" i="17"/>
  <c r="B137" i="17"/>
  <c r="B135" i="17"/>
  <c r="B129" i="17"/>
  <c r="B126" i="17"/>
  <c r="B123" i="17"/>
  <c r="B121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24" i="17"/>
  <c r="B125" i="17"/>
  <c r="B122" i="17"/>
  <c r="B104" i="17"/>
  <c r="B105" i="17"/>
  <c r="B103" i="17"/>
  <c r="B102" i="17"/>
  <c r="B101" i="17"/>
  <c r="B99" i="17"/>
  <c r="B98" i="17"/>
  <c r="B95" i="17"/>
  <c r="B84" i="17"/>
  <c r="B83" i="17"/>
  <c r="B81" i="17"/>
  <c r="B71" i="17"/>
  <c r="B73" i="17"/>
  <c r="B72" i="17"/>
  <c r="B68" i="17"/>
  <c r="B67" i="17"/>
  <c r="B66" i="17"/>
  <c r="B65" i="17"/>
  <c r="B64" i="17"/>
  <c r="B13" i="17"/>
  <c r="B10" i="17"/>
  <c r="B96" i="17"/>
  <c r="B87" i="17"/>
  <c r="B76" i="17"/>
  <c r="B75" i="17"/>
  <c r="B128" i="17"/>
  <c r="B120" i="17"/>
  <c r="B100" i="17"/>
  <c r="B94" i="17"/>
  <c r="B80" i="17"/>
  <c r="B70" i="17"/>
  <c r="B62" i="17"/>
  <c r="B57" i="17"/>
  <c r="B24" i="17"/>
  <c r="B14" i="17"/>
  <c r="B9" i="17"/>
  <c r="B6" i="17"/>
  <c r="B4" i="17"/>
  <c r="B5" i="17"/>
  <c r="B3" i="17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C11" i="16"/>
  <c r="C15" i="16"/>
  <c r="C22" i="16"/>
  <c r="C23" i="16"/>
  <c r="C24" i="16"/>
  <c r="C39" i="16"/>
  <c r="C42" i="16"/>
  <c r="C43" i="16"/>
  <c r="C44" i="16"/>
  <c r="C45" i="16"/>
  <c r="C46" i="16"/>
  <c r="C47" i="16"/>
  <c r="C69" i="16"/>
  <c r="C71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7" i="16"/>
  <c r="C273" i="16"/>
  <c r="C276" i="16"/>
  <c r="C279" i="16"/>
  <c r="C280" i="16"/>
  <c r="C284" i="16"/>
  <c r="C285" i="16"/>
  <c r="C288" i="16"/>
  <c r="C289" i="16"/>
  <c r="C290" i="16"/>
  <c r="C291" i="16"/>
  <c r="C292" i="16"/>
  <c r="C293" i="16"/>
  <c r="C294" i="16"/>
  <c r="C295" i="16"/>
  <c r="C296" i="16"/>
  <c r="C297" i="16"/>
  <c r="C298" i="16"/>
  <c r="C211" i="16"/>
  <c r="C215" i="16"/>
  <c r="C217" i="16"/>
  <c r="C218" i="16"/>
  <c r="C219" i="16"/>
  <c r="C220" i="16"/>
  <c r="C221" i="16"/>
  <c r="C222" i="16"/>
  <c r="C223" i="16"/>
  <c r="C224" i="16"/>
  <c r="C225" i="16"/>
  <c r="C244" i="16"/>
  <c r="C264" i="16"/>
  <c r="C265" i="16"/>
  <c r="C266" i="16"/>
  <c r="C270" i="16"/>
  <c r="C275" i="16"/>
  <c r="C281" i="16"/>
  <c r="C282" i="16"/>
  <c r="C283" i="16"/>
  <c r="C269" i="16"/>
  <c r="C306" i="16"/>
  <c r="C309" i="16"/>
  <c r="C310" i="16"/>
  <c r="C311" i="16"/>
  <c r="C312" i="16"/>
  <c r="C313" i="16"/>
  <c r="C328" i="16"/>
  <c r="C329" i="16"/>
  <c r="C330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C701" i="16"/>
  <c r="C702" i="16"/>
  <c r="C703" i="16"/>
  <c r="C704" i="16"/>
  <c r="C705" i="16"/>
  <c r="C706" i="16"/>
  <c r="C707" i="16"/>
  <c r="C708" i="16"/>
  <c r="C709" i="16"/>
  <c r="C710" i="16"/>
  <c r="C711" i="16"/>
  <c r="C712" i="16"/>
  <c r="C713" i="16"/>
  <c r="C714" i="16"/>
  <c r="C715" i="16"/>
  <c r="C716" i="16"/>
  <c r="C717" i="16"/>
  <c r="C718" i="16"/>
  <c r="C719" i="16"/>
  <c r="C720" i="16"/>
  <c r="C721" i="16"/>
  <c r="C722" i="16"/>
  <c r="C723" i="16"/>
  <c r="C724" i="16"/>
  <c r="C725" i="16"/>
  <c r="C726" i="16"/>
  <c r="C727" i="16"/>
  <c r="C728" i="16"/>
  <c r="C729" i="16"/>
  <c r="C730" i="16"/>
  <c r="C731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48" i="16"/>
  <c r="C749" i="16"/>
  <c r="C750" i="16"/>
  <c r="C751" i="16"/>
  <c r="C752" i="16"/>
  <c r="C753" i="16"/>
  <c r="C754" i="16"/>
  <c r="C755" i="16"/>
  <c r="C756" i="16"/>
  <c r="C757" i="16"/>
  <c r="C758" i="16"/>
  <c r="C759" i="16"/>
  <c r="C760" i="16"/>
  <c r="C761" i="16"/>
  <c r="C762" i="16"/>
  <c r="C763" i="16"/>
  <c r="C764" i="16"/>
  <c r="C765" i="16"/>
  <c r="C766" i="16"/>
  <c r="C767" i="16"/>
  <c r="C768" i="16"/>
  <c r="C769" i="16"/>
  <c r="C770" i="16"/>
  <c r="C771" i="16"/>
  <c r="C772" i="16"/>
  <c r="C773" i="16"/>
  <c r="C774" i="16"/>
  <c r="C775" i="16"/>
  <c r="C776" i="16"/>
  <c r="C777" i="16"/>
  <c r="C778" i="16"/>
  <c r="C779" i="16"/>
  <c r="C780" i="16"/>
  <c r="C781" i="16"/>
  <c r="C782" i="16"/>
  <c r="C783" i="16"/>
  <c r="C784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0" i="16"/>
  <c r="C68" i="16"/>
  <c r="C67" i="16"/>
  <c r="C66" i="16"/>
  <c r="C65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1" i="16"/>
  <c r="C40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1" i="16"/>
  <c r="C20" i="16"/>
  <c r="C19" i="16"/>
  <c r="C18" i="16"/>
  <c r="C17" i="16"/>
  <c r="C16" i="16"/>
  <c r="C14" i="16"/>
  <c r="C13" i="16"/>
  <c r="C12" i="16"/>
  <c r="F729" i="14"/>
  <c r="B32" i="14"/>
  <c r="B56" i="14"/>
  <c r="B82" i="14"/>
  <c r="B122" i="14"/>
  <c r="B162" i="14"/>
  <c r="B236" i="14"/>
  <c r="B317" i="14"/>
  <c r="B429" i="14"/>
  <c r="B506" i="14"/>
  <c r="B573" i="14"/>
  <c r="B649" i="14"/>
  <c r="B724" i="14"/>
  <c r="B33" i="14"/>
  <c r="B57" i="14"/>
  <c r="B83" i="14"/>
  <c r="B123" i="14"/>
  <c r="B163" i="14"/>
  <c r="B238" i="14"/>
  <c r="B321" i="14"/>
  <c r="B431" i="14"/>
  <c r="B508" i="14"/>
  <c r="B575" i="14"/>
  <c r="B652" i="14"/>
  <c r="B727" i="14"/>
  <c r="B239" i="14"/>
  <c r="B320" i="14"/>
  <c r="B430" i="14"/>
  <c r="B507" i="14"/>
  <c r="B574" i="14"/>
  <c r="B650" i="14"/>
  <c r="B725" i="14"/>
  <c r="B18" i="14"/>
  <c r="B54" i="14"/>
  <c r="B61" i="14"/>
  <c r="B60" i="14"/>
  <c r="B68" i="14"/>
  <c r="B97" i="14"/>
  <c r="B103" i="14"/>
  <c r="B118" i="14"/>
  <c r="B117" i="14"/>
  <c r="B119" i="14"/>
  <c r="B120" i="14"/>
  <c r="B121" i="14"/>
  <c r="B124" i="14"/>
  <c r="B130" i="14"/>
  <c r="B129" i="14"/>
  <c r="B128" i="14"/>
  <c r="B133" i="14"/>
  <c r="B132" i="14"/>
  <c r="B141" i="14"/>
  <c r="B140" i="14"/>
  <c r="B138" i="14"/>
  <c r="B139" i="14"/>
  <c r="B142" i="14"/>
  <c r="B146" i="14"/>
  <c r="B144" i="14"/>
  <c r="B145" i="14"/>
  <c r="B152" i="14"/>
  <c r="B154" i="14"/>
  <c r="B153" i="14"/>
  <c r="B155" i="14"/>
  <c r="B159" i="14"/>
  <c r="B158" i="14"/>
  <c r="B160" i="14"/>
  <c r="B161" i="14"/>
  <c r="B167" i="14"/>
  <c r="B168" i="14"/>
  <c r="B166" i="14"/>
  <c r="B165" i="14"/>
  <c r="B171" i="14"/>
  <c r="B176" i="14"/>
  <c r="B174" i="14"/>
  <c r="B175" i="14"/>
  <c r="B177" i="14"/>
  <c r="B178" i="14"/>
  <c r="B180" i="14"/>
  <c r="B181" i="14"/>
  <c r="B179" i="14"/>
  <c r="B189" i="14"/>
  <c r="B186" i="14"/>
  <c r="B188" i="14"/>
  <c r="B187" i="14"/>
  <c r="B191" i="14"/>
  <c r="B190" i="14"/>
  <c r="B197" i="14"/>
  <c r="B198" i="14"/>
  <c r="B199" i="14"/>
  <c r="B207" i="14"/>
  <c r="B206" i="14"/>
  <c r="B208" i="14"/>
  <c r="B212" i="14"/>
  <c r="B211" i="14"/>
  <c r="B219" i="14"/>
  <c r="B218" i="14"/>
  <c r="B231" i="14"/>
  <c r="B230" i="14"/>
  <c r="B237" i="14"/>
  <c r="B241" i="14"/>
  <c r="B240" i="14"/>
  <c r="B250" i="14"/>
  <c r="B251" i="14"/>
  <c r="B252" i="14"/>
  <c r="B253" i="14"/>
  <c r="B254" i="14"/>
  <c r="B258" i="14"/>
  <c r="B261" i="14"/>
  <c r="B262" i="14"/>
  <c r="B264" i="14"/>
  <c r="B265" i="14"/>
  <c r="B268" i="14"/>
  <c r="B266" i="14"/>
  <c r="B267" i="14"/>
  <c r="B270" i="14"/>
  <c r="B275" i="14"/>
  <c r="B274" i="14"/>
  <c r="B273" i="14"/>
  <c r="B286" i="14"/>
  <c r="B287" i="14"/>
  <c r="B285" i="14"/>
  <c r="B290" i="14"/>
  <c r="B289" i="14"/>
  <c r="B291" i="14"/>
  <c r="B292" i="14"/>
  <c r="B299" i="14"/>
  <c r="B298" i="14"/>
  <c r="B300" i="14"/>
  <c r="B304" i="14"/>
  <c r="B303" i="14"/>
  <c r="B302" i="14"/>
  <c r="B305" i="14"/>
  <c r="B309" i="14"/>
  <c r="B310" i="14"/>
  <c r="B311" i="14"/>
  <c r="B314" i="14"/>
  <c r="B319" i="14"/>
  <c r="B318" i="14"/>
  <c r="B322" i="14"/>
  <c r="B324" i="14"/>
  <c r="B325" i="14"/>
  <c r="B327" i="14"/>
  <c r="B328" i="14"/>
  <c r="B326" i="14"/>
  <c r="B336" i="14"/>
  <c r="B333" i="14"/>
  <c r="B335" i="14"/>
  <c r="B332" i="14"/>
  <c r="B334" i="14"/>
  <c r="B337" i="14"/>
  <c r="B341" i="14"/>
  <c r="B339" i="14"/>
  <c r="B340" i="14"/>
  <c r="B343" i="14"/>
  <c r="B342" i="14"/>
  <c r="B344" i="14"/>
  <c r="B345" i="14"/>
  <c r="B346" i="14"/>
  <c r="B349" i="14"/>
  <c r="B347" i="14"/>
  <c r="B348" i="14"/>
  <c r="B351" i="14"/>
  <c r="B352" i="14"/>
  <c r="B354" i="14"/>
  <c r="B355" i="14"/>
  <c r="B353" i="14"/>
  <c r="B363" i="14"/>
  <c r="B364" i="14"/>
  <c r="B361" i="14"/>
  <c r="B362" i="14"/>
  <c r="B360" i="14"/>
  <c r="B358" i="14"/>
  <c r="B359" i="14"/>
  <c r="B365" i="14"/>
  <c r="B367" i="14"/>
  <c r="B368" i="14"/>
  <c r="B366" i="14"/>
  <c r="B373" i="14"/>
  <c r="B371" i="14"/>
  <c r="B369" i="14"/>
  <c r="B370" i="14"/>
  <c r="B372" i="14"/>
  <c r="B374" i="14"/>
  <c r="B375" i="14"/>
  <c r="B377" i="14"/>
  <c r="B378" i="14"/>
  <c r="B380" i="14"/>
  <c r="B381" i="14"/>
  <c r="B379" i="14"/>
  <c r="B382" i="14"/>
  <c r="B383" i="14"/>
  <c r="B385" i="14"/>
  <c r="B388" i="14"/>
  <c r="B387" i="14"/>
  <c r="B384" i="14"/>
  <c r="B386" i="14"/>
  <c r="B391" i="14"/>
  <c r="B397" i="14"/>
  <c r="B393" i="14"/>
  <c r="B392" i="14"/>
  <c r="B395" i="14"/>
  <c r="B394" i="14"/>
  <c r="B398" i="14"/>
  <c r="B396" i="14"/>
  <c r="B400" i="14"/>
  <c r="B399" i="14"/>
  <c r="B401" i="14"/>
  <c r="B404" i="14"/>
  <c r="B405" i="14"/>
  <c r="B410" i="14"/>
  <c r="B408" i="14"/>
  <c r="B409" i="14"/>
  <c r="B407" i="14"/>
  <c r="B406" i="14"/>
  <c r="B413" i="14"/>
  <c r="B412" i="14"/>
  <c r="B411" i="14"/>
  <c r="B416" i="14"/>
  <c r="B417" i="14"/>
  <c r="B421" i="14"/>
  <c r="B418" i="14"/>
  <c r="B420" i="14"/>
  <c r="B419" i="14"/>
  <c r="B423" i="14"/>
  <c r="B424" i="14"/>
  <c r="B422" i="14"/>
  <c r="B426" i="14"/>
  <c r="B428" i="14"/>
  <c r="B427" i="14"/>
  <c r="B434" i="14"/>
  <c r="B439" i="14"/>
  <c r="B433" i="14"/>
  <c r="B438" i="14"/>
  <c r="B437" i="14"/>
  <c r="B435" i="14"/>
  <c r="B436" i="14"/>
  <c r="B441" i="14"/>
  <c r="B440" i="14"/>
  <c r="B442" i="14"/>
  <c r="B443" i="14"/>
  <c r="B444" i="14"/>
  <c r="B454" i="14"/>
  <c r="B450" i="14"/>
  <c r="B452" i="14"/>
  <c r="B451" i="14"/>
  <c r="B453" i="14"/>
  <c r="B455" i="14"/>
  <c r="B456" i="14"/>
  <c r="B458" i="14"/>
  <c r="B457" i="14"/>
  <c r="B460" i="14"/>
  <c r="B461" i="14"/>
  <c r="B462" i="14"/>
  <c r="B463" i="14"/>
  <c r="B468" i="14"/>
  <c r="B467" i="14"/>
  <c r="B470" i="14"/>
  <c r="B471" i="14"/>
  <c r="B472" i="14"/>
  <c r="B474" i="14"/>
  <c r="B473" i="14"/>
  <c r="B477" i="14"/>
  <c r="B476" i="14"/>
  <c r="B475" i="14"/>
  <c r="B481" i="14"/>
  <c r="B482" i="14"/>
  <c r="B480" i="14"/>
  <c r="B483" i="14"/>
  <c r="B484" i="14"/>
  <c r="B486" i="14"/>
  <c r="B485" i="14"/>
  <c r="B489" i="14"/>
  <c r="B490" i="14"/>
  <c r="B488" i="14"/>
  <c r="B493" i="14"/>
  <c r="B491" i="14"/>
  <c r="B492" i="14"/>
  <c r="B494" i="14"/>
  <c r="B496" i="14"/>
  <c r="B495" i="14"/>
  <c r="B499" i="14"/>
  <c r="B498" i="14"/>
  <c r="B497" i="14"/>
  <c r="B503" i="14"/>
  <c r="B500" i="14"/>
  <c r="B501" i="14"/>
  <c r="B502" i="14"/>
  <c r="B511" i="14"/>
  <c r="B509" i="14"/>
  <c r="B512" i="14"/>
  <c r="B510" i="14"/>
  <c r="B516" i="14"/>
  <c r="B513" i="14"/>
  <c r="B514" i="14"/>
  <c r="B515" i="14"/>
  <c r="B517" i="14"/>
  <c r="B518" i="14"/>
  <c r="B521" i="14"/>
  <c r="B522" i="14"/>
  <c r="B524" i="14"/>
  <c r="B523" i="14"/>
  <c r="B531" i="14"/>
  <c r="B530" i="14"/>
  <c r="B528" i="14"/>
  <c r="B529" i="14"/>
  <c r="B534" i="14"/>
  <c r="B532" i="14"/>
  <c r="B533" i="14"/>
  <c r="B536" i="14"/>
  <c r="B539" i="14"/>
  <c r="B538" i="14"/>
  <c r="B537" i="14"/>
  <c r="B541" i="14"/>
  <c r="B540" i="14"/>
  <c r="B542" i="14"/>
  <c r="B544" i="14"/>
  <c r="B543" i="14"/>
  <c r="B551" i="14"/>
  <c r="B552" i="14"/>
  <c r="B553" i="14"/>
  <c r="B557" i="14"/>
  <c r="B558" i="14"/>
  <c r="B559" i="14"/>
  <c r="B561" i="14"/>
  <c r="B560" i="14"/>
  <c r="B563" i="14"/>
  <c r="B564" i="14"/>
  <c r="B565" i="14"/>
  <c r="B568" i="14"/>
  <c r="B566" i="14"/>
  <c r="B567" i="14"/>
  <c r="B569" i="14"/>
  <c r="B570" i="14"/>
  <c r="B571" i="14"/>
  <c r="B572" i="14"/>
  <c r="B577" i="14"/>
  <c r="B576" i="14"/>
  <c r="B578" i="14"/>
  <c r="B579" i="14"/>
  <c r="B580" i="14"/>
  <c r="B588" i="14"/>
  <c r="B590" i="14"/>
  <c r="B589" i="14"/>
  <c r="B592" i="14"/>
  <c r="B599" i="14"/>
  <c r="B600" i="14"/>
  <c r="B602" i="14"/>
  <c r="B603" i="14"/>
  <c r="B604" i="14"/>
  <c r="B607" i="14"/>
  <c r="B605" i="14"/>
  <c r="B606" i="14"/>
  <c r="B608" i="14"/>
  <c r="B615" i="14"/>
  <c r="B614" i="14"/>
  <c r="B616" i="14"/>
  <c r="B619" i="14"/>
  <c r="B620" i="14"/>
  <c r="B621" i="14"/>
  <c r="B622" i="14"/>
  <c r="B624" i="14"/>
  <c r="B623" i="14"/>
  <c r="B642" i="14"/>
  <c r="B643" i="14"/>
  <c r="B647" i="14"/>
  <c r="B653" i="14"/>
  <c r="B651" i="14"/>
  <c r="B655" i="14"/>
  <c r="B654" i="14"/>
  <c r="B662" i="14"/>
  <c r="B661" i="14"/>
  <c r="B671" i="14"/>
  <c r="B674" i="14"/>
  <c r="B675" i="14"/>
  <c r="B679" i="14"/>
  <c r="B677" i="14"/>
  <c r="B678" i="14"/>
  <c r="B680" i="14"/>
  <c r="B681" i="14"/>
  <c r="B682" i="14"/>
  <c r="B700" i="14"/>
  <c r="B718" i="14"/>
  <c r="B719" i="14"/>
  <c r="B720" i="14"/>
  <c r="B723" i="14"/>
  <c r="B726" i="14"/>
  <c r="B672" i="14"/>
  <c r="B687" i="14"/>
  <c r="B685" i="14"/>
  <c r="B692" i="14"/>
  <c r="B684" i="14"/>
  <c r="B689" i="14"/>
  <c r="B702" i="14"/>
  <c r="B701" i="14"/>
  <c r="B699" i="14"/>
  <c r="B669" i="14"/>
  <c r="B667" i="14"/>
  <c r="B665" i="14"/>
  <c r="B670" i="14"/>
  <c r="B666" i="14"/>
  <c r="B657" i="14"/>
  <c r="B660" i="14"/>
  <c r="B658" i="14"/>
  <c r="B688" i="14"/>
  <c r="B696" i="14"/>
  <c r="B676" i="14"/>
  <c r="B695" i="14"/>
  <c r="B694" i="14"/>
  <c r="B691" i="14"/>
  <c r="B690" i="14"/>
  <c r="B683" i="14"/>
  <c r="B686" i="14"/>
  <c r="B693" i="14"/>
  <c r="B703" i="14"/>
  <c r="B716" i="14"/>
  <c r="B668" i="14"/>
  <c r="B659" i="14"/>
  <c r="B656" i="14"/>
  <c r="B721" i="14"/>
  <c r="B698" i="14"/>
  <c r="B697" i="14"/>
  <c r="B717" i="14"/>
  <c r="B715" i="14"/>
  <c r="B709" i="14"/>
  <c r="B708" i="14"/>
  <c r="B706" i="14"/>
  <c r="B714" i="14"/>
  <c r="B705" i="14"/>
  <c r="B710" i="14"/>
  <c r="B713" i="14"/>
  <c r="B707" i="14"/>
  <c r="B711" i="14"/>
  <c r="B704" i="14"/>
  <c r="B712" i="14"/>
  <c r="B722" i="14"/>
  <c r="B673" i="14"/>
  <c r="B664" i="14"/>
  <c r="B663" i="14"/>
  <c r="B648" i="14"/>
  <c r="B646" i="14"/>
  <c r="B645" i="14"/>
  <c r="B644" i="14"/>
  <c r="B641" i="14"/>
  <c r="B638" i="14"/>
  <c r="B637" i="14"/>
  <c r="B629" i="14"/>
  <c r="B636" i="14"/>
  <c r="B635" i="14"/>
  <c r="B634" i="14"/>
  <c r="B633" i="14"/>
  <c r="B639" i="14"/>
  <c r="B628" i="14"/>
  <c r="B627" i="14"/>
  <c r="B626" i="14"/>
  <c r="B630" i="14"/>
  <c r="B632" i="14"/>
  <c r="B631" i="14"/>
  <c r="B640" i="14"/>
  <c r="B625" i="14"/>
  <c r="B617" i="14"/>
  <c r="B618" i="14"/>
  <c r="B612" i="14"/>
  <c r="B613" i="14"/>
  <c r="B610" i="14"/>
  <c r="B609" i="14"/>
  <c r="B611" i="14"/>
  <c r="B601" i="14"/>
  <c r="B593" i="14"/>
  <c r="B594" i="14"/>
  <c r="B598" i="14"/>
  <c r="B596" i="14"/>
  <c r="B597" i="14"/>
  <c r="B595" i="14"/>
  <c r="B591" i="14"/>
  <c r="B587" i="14"/>
  <c r="B586" i="14"/>
  <c r="B582" i="14"/>
  <c r="B585" i="14"/>
  <c r="B584" i="14"/>
  <c r="B581" i="14"/>
  <c r="B583" i="14"/>
  <c r="B562" i="14"/>
  <c r="B554" i="14"/>
  <c r="B555" i="14"/>
  <c r="B556" i="14"/>
  <c r="B548" i="14"/>
  <c r="B550" i="14"/>
  <c r="B546" i="14"/>
  <c r="B545" i="14"/>
  <c r="B547" i="14"/>
  <c r="B549" i="14"/>
  <c r="B535" i="14"/>
  <c r="B527" i="14"/>
  <c r="B526" i="14"/>
  <c r="B525" i="14"/>
  <c r="B520" i="14"/>
  <c r="B519" i="14"/>
  <c r="B505" i="14"/>
  <c r="B504" i="14"/>
  <c r="B487" i="14"/>
  <c r="B479" i="14"/>
  <c r="B478" i="14"/>
  <c r="B469" i="14"/>
  <c r="B466" i="14"/>
  <c r="B465" i="14"/>
  <c r="B464" i="14"/>
  <c r="B459" i="14"/>
  <c r="B449" i="14"/>
  <c r="B448" i="14"/>
  <c r="B447" i="14"/>
  <c r="B446" i="14"/>
  <c r="B445" i="14"/>
  <c r="B432" i="14"/>
  <c r="B425" i="14"/>
  <c r="B415" i="14"/>
  <c r="B414" i="14"/>
  <c r="B403" i="14"/>
  <c r="B402" i="14"/>
  <c r="B389" i="14"/>
  <c r="B390" i="14"/>
  <c r="B376" i="14"/>
  <c r="B357" i="14"/>
  <c r="B356" i="14"/>
  <c r="B350" i="14"/>
  <c r="B338" i="14"/>
  <c r="B331" i="14"/>
  <c r="B330" i="14"/>
  <c r="B329" i="14"/>
  <c r="B323" i="14"/>
  <c r="B316" i="14"/>
  <c r="B315" i="14"/>
  <c r="B313" i="14"/>
  <c r="B312" i="14"/>
  <c r="B306" i="14"/>
  <c r="B308" i="14"/>
  <c r="B307" i="14"/>
  <c r="B301" i="14"/>
  <c r="B297" i="14"/>
  <c r="B293" i="14"/>
  <c r="B296" i="14"/>
  <c r="B295" i="14"/>
  <c r="B294" i="14"/>
  <c r="B288" i="14"/>
  <c r="B284" i="14"/>
  <c r="B281" i="14"/>
  <c r="B280" i="14"/>
  <c r="B278" i="14"/>
  <c r="B279" i="14"/>
  <c r="B277" i="14"/>
  <c r="B283" i="14"/>
  <c r="B282" i="14"/>
  <c r="B276" i="14"/>
  <c r="B271" i="14"/>
  <c r="B272" i="14"/>
  <c r="B269" i="14"/>
  <c r="B263" i="14"/>
  <c r="B260" i="14"/>
  <c r="B259" i="14"/>
  <c r="B256" i="14"/>
  <c r="B255" i="14"/>
  <c r="B257" i="14"/>
  <c r="B247" i="14"/>
  <c r="B246" i="14"/>
  <c r="B244" i="14"/>
  <c r="B245" i="14"/>
  <c r="B242" i="14"/>
  <c r="B249" i="14"/>
  <c r="B248" i="14"/>
  <c r="B243" i="14"/>
  <c r="B234" i="14"/>
  <c r="B233" i="14"/>
  <c r="B232" i="14"/>
  <c r="B235" i="14"/>
  <c r="B229" i="14"/>
  <c r="B228" i="14"/>
  <c r="B227" i="14"/>
  <c r="B226" i="14"/>
  <c r="B225" i="14"/>
  <c r="B224" i="14"/>
  <c r="B223" i="14"/>
  <c r="B222" i="14"/>
  <c r="B221" i="14"/>
  <c r="B220" i="14"/>
  <c r="B217" i="14"/>
  <c r="B213" i="14"/>
  <c r="B214" i="14"/>
  <c r="B216" i="14"/>
  <c r="B215" i="14"/>
  <c r="B209" i="14"/>
  <c r="B210" i="14"/>
  <c r="B205" i="14"/>
  <c r="B200" i="14"/>
  <c r="B202" i="14"/>
  <c r="B203" i="14"/>
  <c r="B201" i="14"/>
  <c r="B204" i="14"/>
  <c r="B196" i="14"/>
  <c r="B195" i="14"/>
  <c r="B192" i="14"/>
  <c r="B194" i="14"/>
  <c r="B193" i="14"/>
  <c r="B184" i="14"/>
  <c r="B182" i="14"/>
  <c r="B185" i="14"/>
  <c r="B183" i="14"/>
  <c r="B173" i="14"/>
  <c r="B172" i="14"/>
  <c r="B169" i="14"/>
  <c r="B170" i="14"/>
  <c r="B164" i="14"/>
  <c r="B156" i="14"/>
  <c r="B157" i="14"/>
  <c r="B149" i="14"/>
  <c r="B150" i="14"/>
  <c r="B148" i="14"/>
  <c r="B151" i="14"/>
  <c r="B147" i="14"/>
  <c r="B143" i="14"/>
  <c r="B137" i="14"/>
  <c r="B136" i="14"/>
  <c r="B135" i="14"/>
  <c r="B134" i="14"/>
  <c r="B131" i="14"/>
  <c r="B127" i="14"/>
  <c r="B126" i="14"/>
  <c r="B125" i="14"/>
  <c r="B116" i="14"/>
  <c r="B113" i="14"/>
  <c r="B110" i="14"/>
  <c r="B112" i="14"/>
  <c r="B109" i="14"/>
  <c r="B111" i="14"/>
  <c r="B108" i="14"/>
  <c r="B114" i="14"/>
  <c r="B115" i="14"/>
  <c r="B106" i="14"/>
  <c r="B105" i="14"/>
  <c r="B104" i="14"/>
  <c r="B107" i="14"/>
  <c r="B100" i="14"/>
  <c r="B102" i="14"/>
  <c r="B101" i="14"/>
  <c r="B98" i="14"/>
  <c r="B99" i="14"/>
  <c r="B96" i="14"/>
  <c r="B95" i="14"/>
  <c r="B94" i="14"/>
  <c r="B93" i="14"/>
  <c r="B92" i="14"/>
  <c r="B91" i="14"/>
  <c r="B89" i="14"/>
  <c r="B88" i="14"/>
  <c r="B90" i="14"/>
  <c r="B87" i="14"/>
  <c r="B86" i="14"/>
  <c r="B85" i="14"/>
  <c r="B84" i="14"/>
  <c r="B79" i="14"/>
  <c r="B76" i="14"/>
  <c r="B78" i="14"/>
  <c r="B75" i="14"/>
  <c r="B77" i="14"/>
  <c r="B74" i="14"/>
  <c r="B80" i="14"/>
  <c r="B81" i="14"/>
  <c r="B73" i="14"/>
  <c r="B71" i="14"/>
  <c r="B72" i="14"/>
  <c r="B70" i="14"/>
  <c r="B69" i="14"/>
  <c r="B67" i="14"/>
  <c r="B66" i="14"/>
  <c r="B65" i="14"/>
  <c r="B63" i="14"/>
  <c r="B64" i="14"/>
  <c r="B62" i="14"/>
  <c r="B59" i="14"/>
  <c r="B58" i="14"/>
  <c r="B55" i="14"/>
  <c r="B52" i="14"/>
  <c r="B50" i="14"/>
  <c r="B53" i="14"/>
  <c r="B51" i="14"/>
  <c r="B49" i="14"/>
  <c r="B48" i="14"/>
  <c r="B47" i="14"/>
  <c r="B46" i="14"/>
  <c r="B45" i="14"/>
  <c r="B44" i="14"/>
  <c r="B43" i="14"/>
  <c r="B42" i="14"/>
  <c r="B41" i="14"/>
  <c r="B38" i="14"/>
  <c r="B39" i="14"/>
  <c r="B40" i="14"/>
  <c r="B36" i="14"/>
  <c r="B35" i="14"/>
  <c r="B37" i="14"/>
  <c r="B34" i="14"/>
  <c r="B31" i="14"/>
  <c r="B30" i="14"/>
  <c r="B29" i="14"/>
  <c r="B28" i="14"/>
  <c r="B27" i="14"/>
  <c r="B23" i="14"/>
  <c r="B19" i="14"/>
  <c r="B21" i="14"/>
  <c r="B22" i="14"/>
  <c r="B20" i="14"/>
  <c r="B26" i="14"/>
  <c r="B25" i="14"/>
  <c r="B24" i="14"/>
  <c r="B17" i="14"/>
  <c r="B16" i="14"/>
  <c r="B15" i="14"/>
  <c r="B12" i="14"/>
  <c r="B13" i="14"/>
  <c r="B14" i="14"/>
  <c r="B8" i="14"/>
  <c r="B10" i="14"/>
  <c r="B11" i="14"/>
  <c r="B6" i="14"/>
  <c r="B5" i="14"/>
  <c r="B9" i="14"/>
  <c r="B4" i="14"/>
  <c r="B7" i="14"/>
  <c r="B3" i="14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317" i="11"/>
  <c r="B318" i="11"/>
  <c r="B319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400" i="11"/>
  <c r="B401" i="11"/>
  <c r="F403" i="11"/>
  <c r="B260" i="11"/>
  <c r="B190" i="4"/>
  <c r="B240" i="11"/>
  <c r="B239" i="11"/>
  <c r="B238" i="11"/>
  <c r="B237" i="11"/>
  <c r="B236" i="11"/>
  <c r="B235" i="11"/>
  <c r="B157" i="11"/>
  <c r="B229" i="11"/>
  <c r="B197" i="11"/>
  <c r="B196" i="11"/>
  <c r="B154" i="11"/>
  <c r="B312" i="11"/>
  <c r="B224" i="11"/>
  <c r="B223" i="11"/>
  <c r="B222" i="11"/>
  <c r="B221" i="11"/>
  <c r="B220" i="11"/>
  <c r="B194" i="11"/>
  <c r="B153" i="11"/>
  <c r="B8" i="11"/>
  <c r="B396" i="11"/>
  <c r="B395" i="11"/>
  <c r="B193" i="11"/>
  <c r="B192" i="11"/>
  <c r="B219" i="11"/>
  <c r="B191" i="11"/>
  <c r="B190" i="11"/>
  <c r="B189" i="11"/>
  <c r="B394" i="11"/>
  <c r="B315" i="11"/>
  <c r="B188" i="11"/>
  <c r="B393" i="11"/>
  <c r="B39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338" i="11"/>
  <c r="B337" i="11"/>
  <c r="B336" i="11"/>
  <c r="B187" i="11"/>
  <c r="B391" i="11"/>
  <c r="B390" i="11"/>
  <c r="B186" i="11"/>
  <c r="B10" i="11"/>
  <c r="B389" i="11"/>
  <c r="B292" i="11"/>
  <c r="B152" i="11"/>
  <c r="B218" i="11"/>
  <c r="B217" i="11"/>
  <c r="B216" i="11"/>
  <c r="B215" i="11"/>
  <c r="B185" i="11"/>
  <c r="B291" i="11"/>
  <c r="B290" i="11"/>
  <c r="B289" i="11"/>
  <c r="B230" i="11"/>
  <c r="B241" i="11"/>
  <c r="B214" i="11"/>
  <c r="B184" i="11"/>
  <c r="B183" i="11"/>
  <c r="B388" i="11"/>
  <c r="B182" i="11"/>
  <c r="B387" i="11"/>
  <c r="B386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181" i="11"/>
  <c r="B234" i="11"/>
  <c r="B6" i="11"/>
  <c r="B269" i="11"/>
  <c r="B180" i="11"/>
  <c r="B213" i="11"/>
  <c r="B212" i="11"/>
  <c r="B211" i="11"/>
  <c r="B210" i="11"/>
  <c r="B151" i="11"/>
  <c r="B209" i="11"/>
  <c r="B179" i="11"/>
  <c r="B178" i="11"/>
  <c r="B385" i="11"/>
  <c r="B384" i="11"/>
  <c r="B383" i="11"/>
  <c r="B177" i="11"/>
  <c r="B176" i="11"/>
  <c r="B233" i="11"/>
  <c r="B268" i="11"/>
  <c r="B267" i="11"/>
  <c r="B266" i="11"/>
  <c r="B265" i="11"/>
  <c r="B264" i="11"/>
  <c r="B208" i="11"/>
  <c r="B207" i="11"/>
  <c r="B206" i="11"/>
  <c r="B175" i="11"/>
  <c r="B263" i="11"/>
  <c r="B382" i="11"/>
  <c r="B174" i="11"/>
  <c r="B173" i="11"/>
  <c r="B381" i="11"/>
  <c r="B380" i="11"/>
  <c r="B172" i="11"/>
  <c r="B149" i="11"/>
  <c r="B171" i="11"/>
  <c r="B379" i="11"/>
  <c r="B378" i="11"/>
  <c r="B377" i="11"/>
  <c r="B376" i="11"/>
  <c r="B7" i="11"/>
  <c r="B375" i="11"/>
  <c r="B262" i="11"/>
  <c r="B261" i="11"/>
  <c r="B170" i="11"/>
  <c r="B259" i="11"/>
  <c r="B227" i="11"/>
  <c r="B205" i="11"/>
  <c r="B204" i="11"/>
  <c r="B203" i="11"/>
  <c r="B169" i="11"/>
  <c r="B168" i="11"/>
  <c r="B374" i="11"/>
  <c r="B373" i="11"/>
  <c r="B347" i="11"/>
  <c r="B346" i="11"/>
  <c r="B372" i="11"/>
  <c r="B167" i="11"/>
  <c r="B371" i="11"/>
  <c r="B166" i="11"/>
  <c r="B370" i="11"/>
  <c r="B369" i="11"/>
  <c r="B368" i="11"/>
  <c r="B367" i="11"/>
  <c r="B165" i="11"/>
  <c r="B156" i="11"/>
  <c r="B146" i="11"/>
  <c r="B164" i="11"/>
  <c r="B147" i="11"/>
  <c r="B163" i="11"/>
  <c r="B366" i="11"/>
  <c r="B345" i="11"/>
  <c r="B344" i="11"/>
  <c r="B232" i="11"/>
  <c r="B365" i="11"/>
  <c r="B343" i="11"/>
  <c r="B5" i="11"/>
  <c r="B148" i="11"/>
  <c r="B342" i="11"/>
  <c r="B258" i="11"/>
  <c r="B202" i="11"/>
  <c r="B201" i="11"/>
  <c r="B162" i="11"/>
  <c r="B15" i="11"/>
  <c r="B14" i="11"/>
  <c r="B13" i="11"/>
  <c r="B257" i="11"/>
  <c r="B231" i="11"/>
  <c r="B364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161" i="11"/>
  <c r="B363" i="11"/>
  <c r="B341" i="11"/>
  <c r="B145" i="11"/>
  <c r="B362" i="11"/>
  <c r="B361" i="11"/>
  <c r="B155" i="11"/>
  <c r="B160" i="11"/>
  <c r="B9" i="11"/>
  <c r="B360" i="11"/>
  <c r="B159" i="11"/>
  <c r="B359" i="11"/>
  <c r="B226" i="11"/>
  <c r="B150" i="11"/>
  <c r="B200" i="11"/>
  <c r="B199" i="11"/>
  <c r="B198" i="11"/>
  <c r="B358" i="11"/>
  <c r="B340" i="11"/>
  <c r="B225" i="11"/>
  <c r="B357" i="11"/>
  <c r="B228" i="11"/>
  <c r="B158" i="11"/>
  <c r="B356" i="11"/>
  <c r="B355" i="11"/>
  <c r="B314" i="11"/>
  <c r="B316" i="11"/>
  <c r="B195" i="11"/>
  <c r="B19" i="11"/>
  <c r="B16" i="11"/>
  <c r="B354" i="11"/>
  <c r="B339" i="11"/>
  <c r="B353" i="11"/>
  <c r="B352" i="11"/>
  <c r="B399" i="11"/>
  <c r="B18" i="11"/>
  <c r="B351" i="11"/>
  <c r="B335" i="11"/>
  <c r="B398" i="11"/>
  <c r="B20" i="11"/>
  <c r="B17" i="11"/>
  <c r="B244" i="11"/>
  <c r="B243" i="11"/>
  <c r="B242" i="11"/>
  <c r="B350" i="11"/>
  <c r="B313" i="11"/>
  <c r="B12" i="11"/>
  <c r="B397" i="11"/>
  <c r="B349" i="11"/>
  <c r="B11" i="11"/>
  <c r="B321" i="11"/>
  <c r="B320" i="11"/>
  <c r="B348" i="11"/>
  <c r="B4" i="11"/>
  <c r="B3" i="11"/>
  <c r="B126" i="4"/>
  <c r="B333" i="4"/>
  <c r="B279" i="4"/>
  <c r="B200" i="4"/>
  <c r="B201" i="4"/>
  <c r="B178" i="4"/>
  <c r="B172" i="4"/>
  <c r="B143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3" i="4"/>
  <c r="B174" i="4"/>
  <c r="B175" i="4"/>
  <c r="B176" i="4"/>
  <c r="B177" i="4"/>
  <c r="B179" i="4"/>
  <c r="B180" i="4"/>
  <c r="B181" i="4"/>
  <c r="B182" i="4"/>
  <c r="B183" i="4"/>
  <c r="B184" i="4"/>
  <c r="B185" i="4"/>
  <c r="B186" i="4"/>
  <c r="B187" i="4"/>
  <c r="B188" i="4"/>
  <c r="B189" i="4"/>
  <c r="B191" i="4"/>
  <c r="B192" i="4"/>
  <c r="B193" i="4"/>
  <c r="B194" i="4"/>
  <c r="B195" i="4"/>
  <c r="B196" i="4"/>
  <c r="B197" i="4"/>
  <c r="B198" i="4"/>
  <c r="B199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748" i="4"/>
  <c r="B724" i="4"/>
  <c r="B742" i="4"/>
  <c r="B723" i="4"/>
  <c r="B713" i="4"/>
  <c r="B699" i="4"/>
  <c r="B698" i="4"/>
  <c r="B697" i="4"/>
  <c r="B753" i="4"/>
  <c r="B709" i="4"/>
  <c r="B708" i="4"/>
  <c r="B707" i="4"/>
  <c r="B741" i="4"/>
  <c r="B740" i="4"/>
  <c r="B739" i="4"/>
  <c r="B738" i="4"/>
  <c r="B736" i="4"/>
  <c r="B706" i="4"/>
  <c r="B705" i="4"/>
  <c r="B704" i="4"/>
  <c r="B703" i="4"/>
  <c r="B750" i="4"/>
  <c r="B749" i="4"/>
  <c r="B735" i="4"/>
  <c r="B721" i="4"/>
  <c r="B720" i="4"/>
  <c r="B718" i="4"/>
  <c r="B715" i="4"/>
  <c r="B714" i="4"/>
  <c r="B693" i="4"/>
  <c r="B690" i="4"/>
  <c r="B702" i="4"/>
  <c r="B701" i="4"/>
  <c r="B752" i="4"/>
  <c r="B751" i="4"/>
  <c r="B731" i="4"/>
  <c r="B730" i="4"/>
  <c r="B722" i="4"/>
  <c r="B719" i="4"/>
  <c r="B700" i="4"/>
  <c r="B74" i="4"/>
  <c r="B75" i="4"/>
  <c r="B76" i="4"/>
  <c r="B77" i="4"/>
  <c r="B658" i="4"/>
  <c r="B673" i="4"/>
  <c r="B674" i="4"/>
  <c r="B675" i="4"/>
  <c r="B659" i="4"/>
  <c r="B676" i="4"/>
  <c r="B680" i="4"/>
  <c r="B677" i="4"/>
  <c r="B679" i="4"/>
  <c r="B678" i="4"/>
  <c r="B660" i="4"/>
  <c r="B689" i="4"/>
  <c r="B670" i="4"/>
  <c r="B672" i="4"/>
  <c r="B684" i="4"/>
  <c r="B688" i="4"/>
  <c r="B687" i="4"/>
  <c r="B685" i="4"/>
  <c r="B665" i="4"/>
  <c r="B671" i="4"/>
  <c r="B686" i="4"/>
  <c r="B666" i="4"/>
  <c r="B667" i="4"/>
  <c r="B663" i="4"/>
  <c r="B664" i="4"/>
  <c r="B668" i="4"/>
  <c r="B669" i="4"/>
  <c r="B656" i="4"/>
  <c r="B655" i="4"/>
  <c r="B681" i="4"/>
  <c r="B661" i="4"/>
  <c r="B682" i="4"/>
  <c r="B683" i="4"/>
  <c r="B662" i="4"/>
  <c r="B650" i="4"/>
  <c r="B645" i="4"/>
  <c r="B651" i="4"/>
  <c r="B652" i="4"/>
  <c r="B643" i="4"/>
  <c r="B654" i="4"/>
  <c r="B647" i="4"/>
  <c r="B644" i="4"/>
  <c r="B642" i="4"/>
  <c r="B646" i="4"/>
  <c r="B648" i="4"/>
  <c r="B649" i="4"/>
  <c r="B653" i="4"/>
  <c r="B657" i="4"/>
  <c r="B737" i="4"/>
  <c r="B696" i="4"/>
  <c r="B725" i="4"/>
  <c r="B743" i="4"/>
  <c r="B726" i="4"/>
  <c r="B744" i="4"/>
  <c r="B727" i="4"/>
  <c r="B745" i="4"/>
  <c r="B728" i="4"/>
  <c r="B746" i="4"/>
  <c r="B729" i="4"/>
  <c r="B747" i="4"/>
  <c r="B733" i="4"/>
  <c r="B716" i="4"/>
  <c r="B734" i="4"/>
  <c r="B717" i="4"/>
  <c r="B710" i="4"/>
  <c r="B691" i="4"/>
  <c r="B692" i="4"/>
  <c r="B694" i="4"/>
  <c r="B695" i="4"/>
  <c r="B732" i="4"/>
  <c r="B711" i="4"/>
  <c r="B712" i="4"/>
  <c r="B73" i="4"/>
</calcChain>
</file>

<file path=xl/sharedStrings.xml><?xml version="1.0" encoding="utf-8"?>
<sst xmlns="http://schemas.openxmlformats.org/spreadsheetml/2006/main" count="13151" uniqueCount="2018">
  <si>
    <t>Duplicata</t>
  </si>
  <si>
    <t>Histórico</t>
  </si>
  <si>
    <t>Total</t>
  </si>
  <si>
    <t>05/01/2018</t>
  </si>
  <si>
    <t>2449-68339-1/1</t>
  </si>
  <si>
    <t>A CORRETIVA APARELHOS ORTOPEDICOS LTDA - ME</t>
  </si>
  <si>
    <t>AFO BILATERAL</t>
  </si>
  <si>
    <t>08/01/2018</t>
  </si>
  <si>
    <t>2451-68338-1/1</t>
  </si>
  <si>
    <t>AFO BILATERAL FIXO</t>
  </si>
  <si>
    <t>17/01/2018</t>
  </si>
  <si>
    <t>15012-69327-1/1</t>
  </si>
  <si>
    <t>JULIO CESAR NUNES DOS SANTOS</t>
  </si>
  <si>
    <t>REFORMAR CASA EM SÃO MOURÃO</t>
  </si>
  <si>
    <t>25/01/2018</t>
  </si>
  <si>
    <t>62-69761-1/1</t>
  </si>
  <si>
    <t>HENRIQUE SHIMAMOTO - ME</t>
  </si>
  <si>
    <t>REGISTRO DE MARCA</t>
  </si>
  <si>
    <t>05/02/2018</t>
  </si>
  <si>
    <t>12595-69951-1/1</t>
  </si>
  <si>
    <t>GG CONCRETO EIRELI</t>
  </si>
  <si>
    <t>CONCRETO</t>
  </si>
  <si>
    <t>19/02/2018</t>
  </si>
  <si>
    <t>2012-70540-1/1</t>
  </si>
  <si>
    <t>DEOXI BIOTECNOLOGIA LTDA</t>
  </si>
  <si>
    <t>TESTES</t>
  </si>
  <si>
    <t>01/03/2018</t>
  </si>
  <si>
    <t>201817-70862-1/1</t>
  </si>
  <si>
    <t>IRRF - PJ - (COD 1708) - 01/2018</t>
  </si>
  <si>
    <t>DARF AMOR DE CRIANCA</t>
  </si>
  <si>
    <t>02/03/2018</t>
  </si>
  <si>
    <t>2478-70863-1/1</t>
  </si>
  <si>
    <t>PROJETO AMOR DE CRIANÇA</t>
  </si>
  <si>
    <t>07/03/2018</t>
  </si>
  <si>
    <t>2483-70195-1/1</t>
  </si>
  <si>
    <t>PROJETO AMOR DE CRIANCA</t>
  </si>
  <si>
    <t>12/03/2018</t>
  </si>
  <si>
    <t>2486-70250-1/1</t>
  </si>
  <si>
    <t>19/03/2018</t>
  </si>
  <si>
    <t>2492-70838-1/1</t>
  </si>
  <si>
    <t>20/03/2018</t>
  </si>
  <si>
    <t>201820-71431-1/1</t>
  </si>
  <si>
    <t>IRRF - PJ - (COD 1708) - 02/2018</t>
  </si>
  <si>
    <t>DARF PROJETO AMOR DE CRIANÇA</t>
  </si>
  <si>
    <t>201337-71432-1/1</t>
  </si>
  <si>
    <t>PIS/COFINS/CSLL - (COD 5952) - 02/2018</t>
  </si>
  <si>
    <t>DARF PROJETO AMOR DE CRIANÇA 2018/24</t>
  </si>
  <si>
    <t>27/03/2018</t>
  </si>
  <si>
    <t>2105-71351-1/1</t>
  </si>
  <si>
    <t>03/04/2018</t>
  </si>
  <si>
    <t>64992-71902-1/1</t>
  </si>
  <si>
    <t>LOCAWEB SERVICOS DE INTERNET S.A</t>
  </si>
  <si>
    <t>SERVICO INTERNET</t>
  </si>
  <si>
    <t>20/04/2018</t>
  </si>
  <si>
    <t>31-72457-1/1</t>
  </si>
  <si>
    <t>PIS/COFINS/CSLL - (COD 5952) - 03/2018</t>
  </si>
  <si>
    <t>04/05/2018</t>
  </si>
  <si>
    <t>2150-73174-1/1</t>
  </si>
  <si>
    <t>THEO AUGUSTO NASCIMENTO GOMES PROJETO AMOR DE CRIA</t>
  </si>
  <si>
    <t>15/05/2018</t>
  </si>
  <si>
    <t>PARC-2 - 10771541-73955-5/6</t>
  </si>
  <si>
    <t>JERIMUM PRODUCOES E PROMOCOES S/S LTDA</t>
  </si>
  <si>
    <t>18/05/2018</t>
  </si>
  <si>
    <t>41-73506-1/1</t>
  </si>
  <si>
    <t>IRRF - PJ - (COD 1708) - 03/2018</t>
  </si>
  <si>
    <t>DARF PROJETO AMOR CIRANÇA</t>
  </si>
  <si>
    <t>45-73507-1/1</t>
  </si>
  <si>
    <t>IRRF - PJ - (COD 1708) - 04/2018</t>
  </si>
  <si>
    <t>23/05/2018</t>
  </si>
  <si>
    <t>66479-73654-1/1</t>
  </si>
  <si>
    <t>HOSP FAB EQUIPAMENTOS HOSPITALARES EIRELI</t>
  </si>
  <si>
    <t>GUINCHO ELETRICO PROJETO AMOR DE CRIANÇA</t>
  </si>
  <si>
    <t>25/05/2018</t>
  </si>
  <si>
    <t>2188-73266-1/1</t>
  </si>
  <si>
    <t>PROJETO AMOR DE CRIANÇA - TESTES</t>
  </si>
  <si>
    <t>04/06/2018</t>
  </si>
  <si>
    <t>2554-73052-1/1</t>
  </si>
  <si>
    <t>07/06/2018</t>
  </si>
  <si>
    <t>3657-73774-1/1</t>
  </si>
  <si>
    <t>FARMACIA SANTA MARIA DE MARILIA LTDA</t>
  </si>
  <si>
    <t>MEDICAMENTO PARA PROJETO</t>
  </si>
  <si>
    <t>18/06/2018</t>
  </si>
  <si>
    <t>PARC-3 - 10771541-73955-1/6</t>
  </si>
  <si>
    <t>04/07/2018</t>
  </si>
  <si>
    <t>4022-74984-1/1</t>
  </si>
  <si>
    <t>CENPAC - CENTRO DE PATOLOGIA CLINICA LTDA</t>
  </si>
  <si>
    <t>EXAMES LABORATORIAIS PROJETO AMOR DE CRIANÇA</t>
  </si>
  <si>
    <t>06/07/2018</t>
  </si>
  <si>
    <t>19748906-74596-1/2</t>
  </si>
  <si>
    <t>ELEVADOR DE CONFORTO AMOR DE CRIANCA</t>
  </si>
  <si>
    <t>10/07/2018</t>
  </si>
  <si>
    <t>PARC-2 - 10771541-73955-2/6</t>
  </si>
  <si>
    <t>SHOW ZE RAMALHO</t>
  </si>
  <si>
    <t>11/07/2018</t>
  </si>
  <si>
    <t>322-75073-1/1</t>
  </si>
  <si>
    <t>ANNE SILMARA HEMENEGILDO DE BARROS - ME</t>
  </si>
  <si>
    <t>324-75065-1/1</t>
  </si>
  <si>
    <t>320-75067-1/1</t>
  </si>
  <si>
    <t>323-75074-1/1</t>
  </si>
  <si>
    <t>313-75076-1/1</t>
  </si>
  <si>
    <t>318-75068-1/1</t>
  </si>
  <si>
    <t>317-75069-1/1</t>
  </si>
  <si>
    <t>314-75070-1/1</t>
  </si>
  <si>
    <t>312-75071-1/1</t>
  </si>
  <si>
    <t>319-75072-1/1</t>
  </si>
  <si>
    <t>316-75075-1/1</t>
  </si>
  <si>
    <t>321-75066-1/1</t>
  </si>
  <si>
    <t>13/07/2018</t>
  </si>
  <si>
    <t>2585-74617-1/1</t>
  </si>
  <si>
    <t>17/07/2018</t>
  </si>
  <si>
    <t>65-75280-1/1</t>
  </si>
  <si>
    <t>IRRF - PJ - (COD 1708) - AMOR DE CRIANCA - 12/2017</t>
  </si>
  <si>
    <t>DARF AMOR DE CRIANCA 65</t>
  </si>
  <si>
    <t>20/07/2018</t>
  </si>
  <si>
    <t>40-74978-1/1</t>
  </si>
  <si>
    <t>IRRF - PF - (COD 0561) - AMOR DE CRIANCA - 05/2018</t>
  </si>
  <si>
    <t>73-75357-1/1</t>
  </si>
  <si>
    <t>IRRF - PJ - (COD 1708) - AMOR DE CRIANCA - 06/2018</t>
  </si>
  <si>
    <t>DARF AMOR DE CRIANCA 73</t>
  </si>
  <si>
    <t>74-75358-1/1</t>
  </si>
  <si>
    <t>PIS/COFINS/CSLL - (COD 5952) - AMOR DE CRIANCA - 06/2018</t>
  </si>
  <si>
    <t>DARF AMOR DE CRIANCA 74</t>
  </si>
  <si>
    <t>24/07/2018</t>
  </si>
  <si>
    <t>2270-75107-1/1</t>
  </si>
  <si>
    <t>2-75614-1/1</t>
  </si>
  <si>
    <t>PREFEITURA MUNICIPAL DE MARILIA - AMOR DE CRIANCA</t>
  </si>
  <si>
    <t>1-75613-1/1</t>
  </si>
  <si>
    <t>27/07/2018</t>
  </si>
  <si>
    <t>2298-75794-1/1</t>
  </si>
  <si>
    <t>EXAME SPN ARRAY PROJETO AMOR DE CRIANÇA</t>
  </si>
  <si>
    <t>30/07/2018</t>
  </si>
  <si>
    <t>NF-136 - 10991574-75483-1/1</t>
  </si>
  <si>
    <t>BUFFET ZEQUINI DE MARILIA</t>
  </si>
  <si>
    <t>CTRC-1 - 11181597-75796-1/1</t>
  </si>
  <si>
    <t>CHUBB SEGUROS BRASIL S.A</t>
  </si>
  <si>
    <t>APOLICE DE SEGURO</t>
  </si>
  <si>
    <t>31/07/2018</t>
  </si>
  <si>
    <t>CTRC-1 - 10771541-73955-4/6</t>
  </si>
  <si>
    <t>CTRC-1 - 10771541-73955-3/6</t>
  </si>
  <si>
    <t>02/08/2018</t>
  </si>
  <si>
    <t>1-75985-1/1</t>
  </si>
  <si>
    <t>ESCRITORIO CENTRAL DE ARRECADACAO E DISTRIBUICAO</t>
  </si>
  <si>
    <t>ESCRITORIO CENTRAL DE ARRECADACAO</t>
  </si>
  <si>
    <t>06/08/2018</t>
  </si>
  <si>
    <t>19748906-74596-2/2</t>
  </si>
  <si>
    <t>12698-75018-1/1</t>
  </si>
  <si>
    <t>MENDELICS ANALISE GENOMICA S.A.</t>
  </si>
  <si>
    <t>EXAMES PROJETO AMOR DE CRIANÇA</t>
  </si>
  <si>
    <t>15/08/2018</t>
  </si>
  <si>
    <t>EXAMES</t>
  </si>
  <si>
    <t>PARC-1 - 10771541-73955-6/6</t>
  </si>
  <si>
    <t>20/08/2018</t>
  </si>
  <si>
    <t>42-76244-1/1</t>
  </si>
  <si>
    <t>IRRF - PF - (COD 0561) - AMOR DE CRIANCA - 06/2018</t>
  </si>
  <si>
    <t>23/08/2018</t>
  </si>
  <si>
    <t>176013-75854-1/1</t>
  </si>
  <si>
    <t>KALUNGA COMERCIO E INDUSTRIA GRAFICA LTDA</t>
  </si>
  <si>
    <t>MATERIAIS PARA ESCRITORIO</t>
  </si>
  <si>
    <t>24/08/2018</t>
  </si>
  <si>
    <t>2628-75820-1/1</t>
  </si>
  <si>
    <t>03/09/2018</t>
  </si>
  <si>
    <t>2637-76084-1/1</t>
  </si>
  <si>
    <t>4743-76409-1/1</t>
  </si>
  <si>
    <t>GOULART E AUDI LTDA - ME</t>
  </si>
  <si>
    <t>05/09/2018</t>
  </si>
  <si>
    <t>6902-76745-1/1</t>
  </si>
  <si>
    <t>TAKEO YADA</t>
  </si>
  <si>
    <t>CARIMBOS</t>
  </si>
  <si>
    <t>06/09/2018</t>
  </si>
  <si>
    <t>5428-78063-1/1</t>
  </si>
  <si>
    <t>14/09/2018</t>
  </si>
  <si>
    <t>4224-76439-1/1</t>
  </si>
  <si>
    <t>NATHALIA ARIAS VOSS EIRELI - EPP</t>
  </si>
  <si>
    <t>24/09/2018</t>
  </si>
  <si>
    <t>7-77550-1/1</t>
  </si>
  <si>
    <t>SILVANA SIMOES MARONEZI SOARES - ME</t>
  </si>
  <si>
    <t>8-77552-1/1</t>
  </si>
  <si>
    <t>6-77553-1/1</t>
  </si>
  <si>
    <t>5-77551-1/1</t>
  </si>
  <si>
    <t>4-77554-1/1</t>
  </si>
  <si>
    <t>17/10/2018</t>
  </si>
  <si>
    <t>5669-78401-1/1</t>
  </si>
  <si>
    <t>EXAMES AMOR DE CRIANÇA</t>
  </si>
  <si>
    <t>24/10/2018</t>
  </si>
  <si>
    <t>2442-78277-1/1</t>
  </si>
  <si>
    <t>26/10/2018</t>
  </si>
  <si>
    <t>3914-78552-1/1</t>
  </si>
  <si>
    <t>BOTTER COMERCIO DE PRODUTOS ALIMENTICIOS LTDA - ME</t>
  </si>
  <si>
    <t>BALOES PARA DIA DAS CRIANCAS</t>
  </si>
  <si>
    <t>05/11/2018</t>
  </si>
  <si>
    <t>18-78118-1/2</t>
  </si>
  <si>
    <t>15-78128-1/2</t>
  </si>
  <si>
    <t>31-78120-1/2</t>
  </si>
  <si>
    <t>30-78110-1/2</t>
  </si>
  <si>
    <t>16-78127-1/2</t>
  </si>
  <si>
    <t>17-78119-1/2</t>
  </si>
  <si>
    <t>29-78121-1/2</t>
  </si>
  <si>
    <t>26-78114-1/2</t>
  </si>
  <si>
    <t>33-78109-1/2</t>
  </si>
  <si>
    <t>27-78122-1/2</t>
  </si>
  <si>
    <t>21-78125-1/2</t>
  </si>
  <si>
    <t>19-78117-1/2</t>
  </si>
  <si>
    <t>20-78126-1/2</t>
  </si>
  <si>
    <t>22-78116-1/2</t>
  </si>
  <si>
    <t>32-78113-1/2</t>
  </si>
  <si>
    <t>23-78124-1/2</t>
  </si>
  <si>
    <t>24-78123-1/2</t>
  </si>
  <si>
    <t>25-78115-1/2</t>
  </si>
  <si>
    <t>28-78111-1/2</t>
  </si>
  <si>
    <t>13/11/2018</t>
  </si>
  <si>
    <t>17654-79063-1/1</t>
  </si>
  <si>
    <t>SHALOM TOURS AG VIAGENS E TURISMO LTDA</t>
  </si>
  <si>
    <t>PASSAGEM AEREA MEDICAS GENETICISTAS</t>
  </si>
  <si>
    <t>16/11/2018</t>
  </si>
  <si>
    <t>1232-78512-1/1</t>
  </si>
  <si>
    <t>PROMEDIRP MATERIAIS, PRODUTOS E SERVICOS LTDA - ME</t>
  </si>
  <si>
    <t>OXIMETRO DE DEDO</t>
  </si>
  <si>
    <t>19/11/2018</t>
  </si>
  <si>
    <t>2709-78607-1/1</t>
  </si>
  <si>
    <t>2711-78606-1/1</t>
  </si>
  <si>
    <t>2710-78608-1/1</t>
  </si>
  <si>
    <t>21/11/2018</t>
  </si>
  <si>
    <t>5853-79452-1/1</t>
  </si>
  <si>
    <t>26/11/2018</t>
  </si>
  <si>
    <t>2717-78792-1/1</t>
  </si>
  <si>
    <t>28/11/2018</t>
  </si>
  <si>
    <t>127-79345-1/1</t>
  </si>
  <si>
    <t>M IZABEL CORREA - ME</t>
  </si>
  <si>
    <t>COLCHAO</t>
  </si>
  <si>
    <t>03/12/2018</t>
  </si>
  <si>
    <t>5894-79783-1/1</t>
  </si>
  <si>
    <t>SERVIÇOS DO PROJETO AMOR DE CRIANÇA EXAMES</t>
  </si>
  <si>
    <t>5895-79782-1/1</t>
  </si>
  <si>
    <t>5953-79781-1/1</t>
  </si>
  <si>
    <t>05/12/2018</t>
  </si>
  <si>
    <t>18-78118-2/2</t>
  </si>
  <si>
    <t>15-78128-2/2</t>
  </si>
  <si>
    <t>30-78110-2/2</t>
  </si>
  <si>
    <t>31-78120-2/2</t>
  </si>
  <si>
    <t>16-78127-2/2</t>
  </si>
  <si>
    <t>17-78119-2/2</t>
  </si>
  <si>
    <t>29-78121-2/2</t>
  </si>
  <si>
    <t>26-78114-2/2</t>
  </si>
  <si>
    <t>27-78122-2/2</t>
  </si>
  <si>
    <t>33-78109-2/2</t>
  </si>
  <si>
    <t>21-78125-2/2</t>
  </si>
  <si>
    <t>19-78117-2/2</t>
  </si>
  <si>
    <t>20-78126-2/2</t>
  </si>
  <si>
    <t>22-78116-2/2</t>
  </si>
  <si>
    <t>32-78113-2/2</t>
  </si>
  <si>
    <t>24-78123-2/2</t>
  </si>
  <si>
    <t>23-78124-2/2</t>
  </si>
  <si>
    <t>25-78115-2/2</t>
  </si>
  <si>
    <t>28-78111-2/2</t>
  </si>
  <si>
    <t>06/12/2018</t>
  </si>
  <si>
    <t>2729-79049-1/1</t>
  </si>
  <si>
    <t>20/12/2018</t>
  </si>
  <si>
    <t>2738-79775-1/1</t>
  </si>
  <si>
    <t>6053-80510-1/1</t>
  </si>
  <si>
    <t>EXAMES LABORATORIAIS</t>
  </si>
  <si>
    <t>120-80197-1/1</t>
  </si>
  <si>
    <t>MARIA KINUE IWAMA SAITO - ME</t>
  </si>
  <si>
    <t>CARRINHO BEBE</t>
  </si>
  <si>
    <t>21/12/2018</t>
  </si>
  <si>
    <t>2747-79543-1/1</t>
  </si>
  <si>
    <t>ORTESES</t>
  </si>
  <si>
    <t>6070-80626-1/1</t>
  </si>
  <si>
    <t>33330-80506-1/1</t>
  </si>
  <si>
    <t>HOTELARIA CASTRO DE MARILIA LTDA - ME</t>
  </si>
  <si>
    <t>HOSPEDAGEM PROJETO AMOR DE CRIANÇA</t>
  </si>
  <si>
    <t>33329-80507-1/1</t>
  </si>
  <si>
    <t>27/12/2018</t>
  </si>
  <si>
    <t>2751-79795-1/1</t>
  </si>
  <si>
    <t>FELIPE VAZ FELICIANO SOUZA</t>
  </si>
  <si>
    <t>83-76534-1/1</t>
  </si>
  <si>
    <t>IRRF - PJ</t>
  </si>
  <si>
    <t>IMPOSTO</t>
  </si>
  <si>
    <t>02/07/2018</t>
  </si>
  <si>
    <t>CHEQUE DEVOLVIDO</t>
  </si>
  <si>
    <t>ENXUTA JUVENIL</t>
  </si>
  <si>
    <t>13/08/2018</t>
  </si>
  <si>
    <t>ESTORNO DE CREDITO INDEVIDO</t>
  </si>
  <si>
    <t xml:space="preserve">EXAMES </t>
  </si>
  <si>
    <t>21/06/2018</t>
  </si>
  <si>
    <t>2233-74222-1/1</t>
  </si>
  <si>
    <t>ANTECIPACAO 13º TRANSF ENTRE CONTAS - AMOR DE CRIANÇA [613]</t>
  </si>
  <si>
    <t>FOLHA PGTO</t>
  </si>
  <si>
    <t>03/07/2018</t>
  </si>
  <si>
    <t>7921533-74811-1/11</t>
  </si>
  <si>
    <t>CONVENIOS FUNCIONARIOS - AMOR DE CRIANCA [586]</t>
  </si>
  <si>
    <t>10/12/2018</t>
  </si>
  <si>
    <t>CONTRIBUICAO ASSISTENCIAL [379]</t>
  </si>
  <si>
    <t>1211243-80354-1/1</t>
  </si>
  <si>
    <t>CONTRIBUICAO SINDICAL [10059]</t>
  </si>
  <si>
    <t>01/08/2018</t>
  </si>
  <si>
    <t>03/08/2018</t>
  </si>
  <si>
    <t>10/08/2018</t>
  </si>
  <si>
    <t>1-76120-1/1</t>
  </si>
  <si>
    <t>10/09/2018</t>
  </si>
  <si>
    <t>11/09/2018</t>
  </si>
  <si>
    <t>02/10/2018</t>
  </si>
  <si>
    <t>09/10/2018</t>
  </si>
  <si>
    <t>10/10/2018</t>
  </si>
  <si>
    <t>22/10/2018</t>
  </si>
  <si>
    <t>3-78193-1/1</t>
  </si>
  <si>
    <t>01/11/2018</t>
  </si>
  <si>
    <t>09/11/2018</t>
  </si>
  <si>
    <t>12/11/2018</t>
  </si>
  <si>
    <t>18/12/2018</t>
  </si>
  <si>
    <t>DECIMO TERCEIRO TRANSF ENTRE CONTAS - AMOR DE CRIANCA [623]</t>
  </si>
  <si>
    <t>29/06/2018</t>
  </si>
  <si>
    <t>FERIAS - AMOR DE CRIANCA [603]</t>
  </si>
  <si>
    <t>06/06/2018</t>
  </si>
  <si>
    <t>FOLHA DE PAGAMENTO - AMOR DE CRIANCA [602]</t>
  </si>
  <si>
    <t>05/10/2018</t>
  </si>
  <si>
    <t>07/11/2018</t>
  </si>
  <si>
    <t>20/09/2018</t>
  </si>
  <si>
    <t>2-77090-1/1</t>
  </si>
  <si>
    <t>20/11/2018</t>
  </si>
  <si>
    <t>1211242-79367-1/1</t>
  </si>
  <si>
    <t>PIS/COFINS/CSLL - RETIDO [10029]</t>
  </si>
  <si>
    <t>INSS</t>
  </si>
  <si>
    <t>20/06/2018</t>
  </si>
  <si>
    <t>62-74280-1/1</t>
  </si>
  <si>
    <t>52-74279-1/1</t>
  </si>
  <si>
    <t>1-74274-1/1</t>
  </si>
  <si>
    <t>IRRF - PF</t>
  </si>
  <si>
    <t>19/10/2018</t>
  </si>
  <si>
    <t>67-78202-1/1</t>
  </si>
  <si>
    <t>IRPF - PF</t>
  </si>
  <si>
    <t>109-78438-1/1</t>
  </si>
  <si>
    <t>IRPF - PJ</t>
  </si>
  <si>
    <t>130-79413-1/1</t>
  </si>
  <si>
    <t>122-79414-1/1</t>
  </si>
  <si>
    <t>201869-79281-1/1</t>
  </si>
  <si>
    <t>136-80470-1/1</t>
  </si>
  <si>
    <t>7880135-1/1</t>
  </si>
  <si>
    <t>2-75081-1/1</t>
  </si>
  <si>
    <t>87-76528-1/1</t>
  </si>
  <si>
    <t>102-77472-1/1</t>
  </si>
  <si>
    <t>103-77471-1/1</t>
  </si>
  <si>
    <t>3-76253-1-1/1</t>
  </si>
  <si>
    <t>4-77187-1/1</t>
  </si>
  <si>
    <t>5-78215-1/1</t>
  </si>
  <si>
    <t>6-79280-1/1</t>
  </si>
  <si>
    <t>7-80139-1/1</t>
  </si>
  <si>
    <t>8-80400-1/1</t>
  </si>
  <si>
    <t>3-78065-1/1</t>
  </si>
  <si>
    <t>ISS</t>
  </si>
  <si>
    <t>4-78999-1/1</t>
  </si>
  <si>
    <t>889148157-80070-1/1</t>
  </si>
  <si>
    <t>113-78437-1/1</t>
  </si>
  <si>
    <t>144-80471-1/1</t>
  </si>
  <si>
    <t>7922-73610-1</t>
  </si>
  <si>
    <t>PAPELARIA COMPASSO</t>
  </si>
  <si>
    <t>MATERIAIS GRAFICOS</t>
  </si>
  <si>
    <t>730-74405-1/1</t>
  </si>
  <si>
    <t>JOSIMAR MAIA DE FREITAS</t>
  </si>
  <si>
    <t>TAR DOC/TED ELETRÔNICO</t>
  </si>
  <si>
    <t>PAGAMENTO DE DESPESAS - AMOR DE CRIANCA A ABHU [607]</t>
  </si>
  <si>
    <t>TRANSFERENCIA</t>
  </si>
  <si>
    <t>TARIFA PACOTE DE SERVIÇOS</t>
  </si>
  <si>
    <t>05/03/2018</t>
  </si>
  <si>
    <t>TRANSF CC AMOR DE CRIANCA</t>
  </si>
  <si>
    <t>09/08/2018</t>
  </si>
  <si>
    <t>TRF - BANCO DO BRASIL P/ CAIXA ECONOMICA FEDERAL [459]</t>
  </si>
  <si>
    <t>26/12/2018</t>
  </si>
  <si>
    <t>TRF - CAIXA ECONOMICA FEDERAL P/ UNIPRIME [383]</t>
  </si>
  <si>
    <t>TRF - UNIPRIME P/ BANCO DO BRASIL [423]</t>
  </si>
  <si>
    <t>10761540-73954/1</t>
  </si>
  <si>
    <t>WX PRODUCOES E EVENTOS - CLASSIFICADO ERRADO</t>
  </si>
  <si>
    <t>TARIFA</t>
  </si>
  <si>
    <t>02/02/2018</t>
  </si>
  <si>
    <t>06/11/2018</t>
  </si>
  <si>
    <t>05/07/2018</t>
  </si>
  <si>
    <t>05/06/2018</t>
  </si>
  <si>
    <t>07/05/2018</t>
  </si>
  <si>
    <t>05/04/2018</t>
  </si>
  <si>
    <t>ENVIO TED</t>
  </si>
  <si>
    <t>08/05/2018</t>
  </si>
  <si>
    <t>DOC/TEDINTERNET</t>
  </si>
  <si>
    <t>20/03/2019</t>
  </si>
  <si>
    <t>LIQ. DOCUMENTOS - ISS 02 201</t>
  </si>
  <si>
    <t>11/03/2019</t>
  </si>
  <si>
    <t>21/01/2019</t>
  </si>
  <si>
    <t>DOC/TED INTERNET</t>
  </si>
  <si>
    <t>DB CEST PJ</t>
  </si>
  <si>
    <t>05/08/2019</t>
  </si>
  <si>
    <t>ADAPTAÇÕES CADEIRAS</t>
  </si>
  <si>
    <t>77266-87397-1/1</t>
  </si>
  <si>
    <t>02/07/2019</t>
  </si>
  <si>
    <t>07/05/2019</t>
  </si>
  <si>
    <t>20/05/2019</t>
  </si>
  <si>
    <t>DÉBITO DE DARF - DARF</t>
  </si>
  <si>
    <t>15/04/2019</t>
  </si>
  <si>
    <t>18/04/2019</t>
  </si>
  <si>
    <t>22/04/2019</t>
  </si>
  <si>
    <t>20/02/2019</t>
  </si>
  <si>
    <t>18/01/2019</t>
  </si>
  <si>
    <t>PAGTO DE DESPESAS</t>
  </si>
  <si>
    <t>29/10/2018</t>
  </si>
  <si>
    <t>28/09/2018</t>
  </si>
  <si>
    <t>28/12/2018</t>
  </si>
  <si>
    <t>PAGTO COM ESTORNO</t>
  </si>
  <si>
    <t>12/04/2018</t>
  </si>
  <si>
    <t>10/05/2019</t>
  </si>
  <si>
    <t>PAG DARF</t>
  </si>
  <si>
    <t>13/03/2019</t>
  </si>
  <si>
    <t>06/02/2019</t>
  </si>
  <si>
    <t>07/01/2019</t>
  </si>
  <si>
    <t>05/04/2019</t>
  </si>
  <si>
    <t>07/03/2019</t>
  </si>
  <si>
    <t>28/02/2019</t>
  </si>
  <si>
    <t>11/02/2019</t>
  </si>
  <si>
    <t>01/02/2019</t>
  </si>
  <si>
    <t>09/01/2019</t>
  </si>
  <si>
    <t>02/01/2019</t>
  </si>
  <si>
    <t>31/10/2018</t>
  </si>
  <si>
    <t>15/10/2018</t>
  </si>
  <si>
    <t>01/10/2018</t>
  </si>
  <si>
    <t>27/09/2018</t>
  </si>
  <si>
    <t>26/09/2018</t>
  </si>
  <si>
    <t>21/09/2018</t>
  </si>
  <si>
    <t>19/09/2018</t>
  </si>
  <si>
    <t>18/09/2018</t>
  </si>
  <si>
    <t>17/09/2018</t>
  </si>
  <si>
    <t>04/09/2018</t>
  </si>
  <si>
    <t>31/08/2018</t>
  </si>
  <si>
    <t>30/08/2018</t>
  </si>
  <si>
    <t>29/08/2018</t>
  </si>
  <si>
    <t>28/08/2018</t>
  </si>
  <si>
    <t>27/08/2018</t>
  </si>
  <si>
    <t>22/08/2018</t>
  </si>
  <si>
    <t>21/08/2018</t>
  </si>
  <si>
    <t>17/08/2018</t>
  </si>
  <si>
    <t>08/08/2018</t>
  </si>
  <si>
    <t>26/07/2018</t>
  </si>
  <si>
    <t>23/07/2018</t>
  </si>
  <si>
    <t>27/06/2018</t>
  </si>
  <si>
    <t>22/06/2018</t>
  </si>
  <si>
    <t>19/06/2018</t>
  </si>
  <si>
    <t>08/06/2018</t>
  </si>
  <si>
    <t>28/05/2018</t>
  </si>
  <si>
    <t>21/05/2018</t>
  </si>
  <si>
    <t>17/05/2018</t>
  </si>
  <si>
    <t>16/05/2018</t>
  </si>
  <si>
    <t>14/05/2018</t>
  </si>
  <si>
    <t>11/01/2019</t>
  </si>
  <si>
    <t>23/01/2019</t>
  </si>
  <si>
    <t>28/01/2019</t>
  </si>
  <si>
    <t>29/01/2019</t>
  </si>
  <si>
    <t>05/02/2019</t>
  </si>
  <si>
    <t>15/02/2019</t>
  </si>
  <si>
    <t>18/02/2019</t>
  </si>
  <si>
    <t>06/03/2019</t>
  </si>
  <si>
    <t>21/03/2019</t>
  </si>
  <si>
    <t>01/04/2019</t>
  </si>
  <si>
    <t>08/04/2019</t>
  </si>
  <si>
    <t>11/04/2019</t>
  </si>
  <si>
    <t>03/05/2019</t>
  </si>
  <si>
    <t>06/05/2019</t>
  </si>
  <si>
    <t>13/05/2019</t>
  </si>
  <si>
    <t>15/05/2019</t>
  </si>
  <si>
    <t>16/05/2019</t>
  </si>
  <si>
    <t>27/05/2019</t>
  </si>
  <si>
    <t>01/06/2019</t>
  </si>
  <si>
    <t>04/06/2019</t>
  </si>
  <si>
    <t>10/06/2019</t>
  </si>
  <si>
    <t>12/06/2019</t>
  </si>
  <si>
    <t>13/06/2019</t>
  </si>
  <si>
    <t>17/06/2019</t>
  </si>
  <si>
    <t>19/06/2019</t>
  </si>
  <si>
    <t>24/06/2019</t>
  </si>
  <si>
    <t>26/06/2019</t>
  </si>
  <si>
    <t>27/06/2019</t>
  </si>
  <si>
    <t>04/07/2019</t>
  </si>
  <si>
    <t>08/07/2019</t>
  </si>
  <si>
    <t>11/07/2019</t>
  </si>
  <si>
    <t>15/07/2019</t>
  </si>
  <si>
    <t>16/07/2019</t>
  </si>
  <si>
    <t>19/07/2019</t>
  </si>
  <si>
    <t>24/07/2019</t>
  </si>
  <si>
    <t>26/07/2019</t>
  </si>
  <si>
    <t>29/07/2019</t>
  </si>
  <si>
    <t>31/07/2019</t>
  </si>
  <si>
    <t>06/08/2019</t>
  </si>
  <si>
    <t>09/08/2019</t>
  </si>
  <si>
    <t>12/08/2019</t>
  </si>
  <si>
    <t>23/08/2019</t>
  </si>
  <si>
    <t>28/08/2019</t>
  </si>
  <si>
    <t>02/09/2019</t>
  </si>
  <si>
    <t>05/09/2019</t>
  </si>
  <si>
    <t>09/09/2019</t>
  </si>
  <si>
    <t>10/09/2019</t>
  </si>
  <si>
    <t>11/09/2019</t>
  </si>
  <si>
    <t>12/09/2019</t>
  </si>
  <si>
    <t>17/09/2019</t>
  </si>
  <si>
    <t>30/09/2019</t>
  </si>
  <si>
    <t>03/10/2019</t>
  </si>
  <si>
    <t>18/10/2019</t>
  </si>
  <si>
    <t>21/10/2019</t>
  </si>
  <si>
    <t>25/10/2019</t>
  </si>
  <si>
    <t>15188-80677-1/1</t>
  </si>
  <si>
    <t>86-80771-1/2</t>
  </si>
  <si>
    <t>46-80770-1/2</t>
  </si>
  <si>
    <t>50-80772-1/2</t>
  </si>
  <si>
    <t>47-80769-1/2</t>
  </si>
  <si>
    <t>48-80768-1/2</t>
  </si>
  <si>
    <t>51-80773-1/2</t>
  </si>
  <si>
    <t>2574-80958-1/1</t>
  </si>
  <si>
    <t>2767-80580-1/1</t>
  </si>
  <si>
    <t>2582-80959-1/1</t>
  </si>
  <si>
    <t>87-81033-1/1</t>
  </si>
  <si>
    <t>2769-80786-1/1</t>
  </si>
  <si>
    <t>5-81476-1/1</t>
  </si>
  <si>
    <t>6205-81580-1/1</t>
  </si>
  <si>
    <t>1651254-79927-1/1</t>
  </si>
  <si>
    <t>86-80771-2/2</t>
  </si>
  <si>
    <t>46-80770-2/2</t>
  </si>
  <si>
    <t>47-80769-2/2</t>
  </si>
  <si>
    <t>50-80772-2/2</t>
  </si>
  <si>
    <t>48-80768-2/2</t>
  </si>
  <si>
    <t>51-80773-2/2</t>
  </si>
  <si>
    <t>2780-81414-1/1</t>
  </si>
  <si>
    <t>2783-81457-1/1</t>
  </si>
  <si>
    <t>1288462-82249-1/1</t>
  </si>
  <si>
    <t>6420-82736-1/1</t>
  </si>
  <si>
    <t>2806-82236-1/1</t>
  </si>
  <si>
    <t>112-83237-1/2</t>
  </si>
  <si>
    <t>113-83236-1/2</t>
  </si>
  <si>
    <t>114-83238-1/2</t>
  </si>
  <si>
    <t>109-83232-1/2</t>
  </si>
  <si>
    <t>108-83235-1/2</t>
  </si>
  <si>
    <t>110-83233-1/2</t>
  </si>
  <si>
    <t>111-83234-1/2</t>
  </si>
  <si>
    <t>107-83231-1/2</t>
  </si>
  <si>
    <t>2821-82953-1/1</t>
  </si>
  <si>
    <t>2828-82962-1/1</t>
  </si>
  <si>
    <t>16469-83471-1/1</t>
  </si>
  <si>
    <t>16470-83472-1/1</t>
  </si>
  <si>
    <t>16761-84104-1/1</t>
  </si>
  <si>
    <t>NF-1314 - 13441978-84259-1/2</t>
  </si>
  <si>
    <t>1417-83273-1/1</t>
  </si>
  <si>
    <t>19-84219-1/1</t>
  </si>
  <si>
    <t>112-83237-2/2</t>
  </si>
  <si>
    <t>113-83236-2/2</t>
  </si>
  <si>
    <t>114-83238-2/2</t>
  </si>
  <si>
    <t>109-83232-2/2</t>
  </si>
  <si>
    <t>108-83235-2/2</t>
  </si>
  <si>
    <t>110-83233-2/2</t>
  </si>
  <si>
    <t>111-83234-2/2</t>
  </si>
  <si>
    <t>107-83231-2/2</t>
  </si>
  <si>
    <t>2852-84316-1/1</t>
  </si>
  <si>
    <t>2855-84317-1/1</t>
  </si>
  <si>
    <t>837-85325-1/1</t>
  </si>
  <si>
    <t>889214743-85314-1/1</t>
  </si>
  <si>
    <t>2868-84448-1/1</t>
  </si>
  <si>
    <t>18065-85494-1/1</t>
  </si>
  <si>
    <t>2874-84682-1/1</t>
  </si>
  <si>
    <t>30-85323-1/1</t>
  </si>
  <si>
    <t>2882-85101-1/1</t>
  </si>
  <si>
    <t>2885-84972-1/1</t>
  </si>
  <si>
    <t>30244-85540-1/1</t>
  </si>
  <si>
    <t>11621-86108-1/1</t>
  </si>
  <si>
    <t>7584-85893-1/1</t>
  </si>
  <si>
    <t>2899-85531-1/1</t>
  </si>
  <si>
    <t>2900-85530-1/1</t>
  </si>
  <si>
    <t>77955-86368-1/1</t>
  </si>
  <si>
    <t>2906-85583-1/1</t>
  </si>
  <si>
    <t>2905-85584-1/1</t>
  </si>
  <si>
    <t>7089-86492-1/1</t>
  </si>
  <si>
    <t>74-86701-1/1</t>
  </si>
  <si>
    <t>2917-85976-1/1</t>
  </si>
  <si>
    <t>2914-85965-1/1</t>
  </si>
  <si>
    <t>7090-86826-1/1</t>
  </si>
  <si>
    <t>36837-86400-1/1</t>
  </si>
  <si>
    <t>18104-85805-1/1</t>
  </si>
  <si>
    <t>2919-86114-1/1</t>
  </si>
  <si>
    <t>1586-86424-1/1</t>
  </si>
  <si>
    <t>77534-86334-1/1</t>
  </si>
  <si>
    <t>77533-86332-1/1</t>
  </si>
  <si>
    <t>17688-87184-1/1</t>
  </si>
  <si>
    <t>17687-87183-1/1</t>
  </si>
  <si>
    <t>17678-87182-1/1</t>
  </si>
  <si>
    <t>17683-87181-1/1</t>
  </si>
  <si>
    <t>17686-87180-1/1</t>
  </si>
  <si>
    <t>17679-87186-1/1</t>
  </si>
  <si>
    <t>17689-87187-1/1</t>
  </si>
  <si>
    <t>17684-87188-1/1</t>
  </si>
  <si>
    <t>17685-87185-1/1</t>
  </si>
  <si>
    <t>2934-86213-1/1</t>
  </si>
  <si>
    <t>17726-87191-1/1</t>
  </si>
  <si>
    <t>17728-87190-1/1</t>
  </si>
  <si>
    <t>17731-87194-1/1</t>
  </si>
  <si>
    <t>77251-87393-1/1</t>
  </si>
  <si>
    <t>77269-87410-1/1</t>
  </si>
  <si>
    <t>77267-87405-1/1</t>
  </si>
  <si>
    <t>77304-87386-1/1</t>
  </si>
  <si>
    <t>77271-87420-1/1</t>
  </si>
  <si>
    <t>77270-87416-1/1</t>
  </si>
  <si>
    <t>77246-87384-1/1</t>
  </si>
  <si>
    <t>7247-87495-1/1</t>
  </si>
  <si>
    <t>3993-87300-1/1</t>
  </si>
  <si>
    <t>2949-86772-1/1</t>
  </si>
  <si>
    <t>2951-86773-1/1</t>
  </si>
  <si>
    <t>77251-87394-1/1</t>
  </si>
  <si>
    <t>77266-87401-1/1</t>
  </si>
  <si>
    <t>77267-87408-1/1</t>
  </si>
  <si>
    <t>77269-87412-1/1</t>
  </si>
  <si>
    <t>77304-87388-1/1</t>
  </si>
  <si>
    <t>77271-87423-1/1</t>
  </si>
  <si>
    <t>77246-87385-1/1</t>
  </si>
  <si>
    <t>77270-87418-1/1</t>
  </si>
  <si>
    <t>227-87454-1/1</t>
  </si>
  <si>
    <t>33-87561-1/1</t>
  </si>
  <si>
    <t>17891-87193-1/1</t>
  </si>
  <si>
    <t>17894-87192-1/1</t>
  </si>
  <si>
    <t>7615-87332-1/1</t>
  </si>
  <si>
    <t>214-87894-1/1</t>
  </si>
  <si>
    <t>77533-86333-1/1</t>
  </si>
  <si>
    <t>7383-88450-1/1</t>
  </si>
  <si>
    <t>80187-89385-1/1</t>
  </si>
  <si>
    <t>35579-88622-1/1</t>
  </si>
  <si>
    <t>1590-88050-1/1</t>
  </si>
  <si>
    <t>80172-89387-1/1</t>
  </si>
  <si>
    <t>2976-88008-1/1</t>
  </si>
  <si>
    <t>2983-88154-1/1</t>
  </si>
  <si>
    <t>NF-710 - 13441978-84259-2/2</t>
  </si>
  <si>
    <t>38471-89664-1/1</t>
  </si>
  <si>
    <t>7721-89025-1/1</t>
  </si>
  <si>
    <t>18886-89574-1/1</t>
  </si>
  <si>
    <t>18883-89573-1/1</t>
  </si>
  <si>
    <t>18884-89571-1/1</t>
  </si>
  <si>
    <t>1723-89796-1/1</t>
  </si>
  <si>
    <t>4227-89672-1/1</t>
  </si>
  <si>
    <t>18887-89572-1/1</t>
  </si>
  <si>
    <t>3015-89399-1/1</t>
  </si>
  <si>
    <t>NF-8 - 14562179-88639-1/1</t>
  </si>
  <si>
    <t>80597-91876-1/1</t>
  </si>
  <si>
    <t>19289-90919-1/1</t>
  </si>
  <si>
    <t>334-90968-1/1</t>
  </si>
  <si>
    <t>81170-90647-1/1</t>
  </si>
  <si>
    <t>81156-90649-1/1</t>
  </si>
  <si>
    <t>81157-90645-1/1</t>
  </si>
  <si>
    <t>81159-90651-1/1</t>
  </si>
  <si>
    <t>7885-91737-1/1</t>
  </si>
  <si>
    <t>7887-91736-1/1</t>
  </si>
  <si>
    <t>7886-91735-1/1</t>
  </si>
  <si>
    <t>399-91372-1/1</t>
  </si>
  <si>
    <t>IRRF - PF - (COD 0561) - AMOR DE CRIANCA - 11/2018</t>
  </si>
  <si>
    <t>HENRIQUE SHIMAMOTO 26811800828</t>
  </si>
  <si>
    <t>BOSTON SCIENTIFIC DO BRASIL LTDA</t>
  </si>
  <si>
    <t>SIND EMPREG SAUDE-MENS SINDICATO - AMOR DE CRIANCA</t>
  </si>
  <si>
    <t>CAMILLO PRODUÇOES ARTISITICAS LTDA</t>
  </si>
  <si>
    <t>IRRF - PF - (COD 0561) - AMOR DE CRIANCA - 03/2019</t>
  </si>
  <si>
    <t>BIG COPOS INJECOES TERMOPLASTICAS LTDA</t>
  </si>
  <si>
    <t>ISS RETIDO - LC 116/2003 -  PMM - AMOR DE CRIANCA - 04/2019</t>
  </si>
  <si>
    <t>IRRF - PF - (COD 0561) - AMOR DE CRIANCA - 04/2019</t>
  </si>
  <si>
    <t>COMERCIAL MALULI LTDA</t>
  </si>
  <si>
    <t>MN IMPORTACAO EXPORTACAO E COMERCIO DE SUPRIMENTOS TERAPEUTI</t>
  </si>
  <si>
    <t>TAKEO YADA - ME</t>
  </si>
  <si>
    <t>ALACER INDUSTRIA ELETRONICA LTDA</t>
  </si>
  <si>
    <t>IRRF - PJ - (COD 1708) - AMOR DE CRIANCA - 03/2019</t>
  </si>
  <si>
    <t>PIAZZON E BARATELA SERVICOS MEDICOS S/S - EPP</t>
  </si>
  <si>
    <t>VITOR HATANAKA MARUTANI - ME</t>
  </si>
  <si>
    <t>OTICAS DE SA LTDA - ME</t>
  </si>
  <si>
    <t>FABIO HENRIQUE ROMAO</t>
  </si>
  <si>
    <t>COPMED PRODUTOS MEDICOS E ORTOPEDICOS LTDA</t>
  </si>
  <si>
    <t>ROGAMA INDUSTRIA E COMERCIO LTDA</t>
  </si>
  <si>
    <t>WX PRODUCOES E EVENTOS LTDA</t>
  </si>
  <si>
    <t>EXAMES - PROJETO AMOR DE CRIANCA</t>
  </si>
  <si>
    <t>LUIZA APARECIDA GOMES PAMPLONA</t>
  </si>
  <si>
    <t>MELISSA BRAGANTE SIMEONE</t>
  </si>
  <si>
    <t>ELLEN LIDIA MONTEIRO BRAGA DE SIQUEIRA</t>
  </si>
  <si>
    <t>MIGUEL GOMES DOS SANTOS</t>
  </si>
  <si>
    <t>LUIS OTAVIO DA SILVA SOUZA</t>
  </si>
  <si>
    <t>GEOVANA VITORIA TELES AMARAL</t>
  </si>
  <si>
    <t>MARCELO PEREIRA ROBERTO JUNIOR</t>
  </si>
  <si>
    <t>AGATHA OLIVEIRA ROCHA</t>
  </si>
  <si>
    <t>RECOLHIMENTO DECENIO E EXPEDICAO CERTIFICADO</t>
  </si>
  <si>
    <t>GRAV. DE CARIMBOS</t>
  </si>
  <si>
    <t>SONDA GASGROSTOMIA</t>
  </si>
  <si>
    <t>ANA CLARA MOREIRA DOS SANTOS</t>
  </si>
  <si>
    <t>SIND EMP EST SERV SAUDE DE CPS - AMOR DE CRIANCA</t>
  </si>
  <si>
    <t>ACESSORIO CADEIRA DE RODAS - JOAO PEDRO S RIBEIRO</t>
  </si>
  <si>
    <t>ACESSORIO CADEIRA DE RODAS - JOAO VITOR DA SILVA</t>
  </si>
  <si>
    <t>CADEIRA DE RODAS - RAFAEL BRANDAO</t>
  </si>
  <si>
    <t>CADEIRA DE RODAS - ISAQUE SANTARELLI DIAS</t>
  </si>
  <si>
    <t>CADEIRA DE RODAS - GABRIEL CARDOSO DE ALMEIDA</t>
  </si>
  <si>
    <t>CADEIRA DE RODAS - GUSTAVO DE OLIVEIRA LEONILDO</t>
  </si>
  <si>
    <t>CADEIRA DE RODAS - PABLO NICOLLAS RODRIGUES</t>
  </si>
  <si>
    <t>CADEIRA DE RODAS - BEATRIZ MELE DOS SANTOS</t>
  </si>
  <si>
    <t>DOENÇAS RARAS</t>
  </si>
  <si>
    <t>EXAME - OTAVIO MIGUEL COSTA DE SOUZA</t>
  </si>
  <si>
    <t>SHOW DO DANIEL DIA 31/08/2019</t>
  </si>
  <si>
    <t>CADEIRA DE BANHO - PROJETO AMOR DE CRIANCA</t>
  </si>
  <si>
    <t>BALDINHO SHOW</t>
  </si>
  <si>
    <t>ORTESE DANIEL VINICIUS</t>
  </si>
  <si>
    <t>PASSAGEM DRA RENATA PUGESSE</t>
  </si>
  <si>
    <t>AMOR DE CRIANCA - CAUA HENRIQUE DE OLIVEIRA</t>
  </si>
  <si>
    <t>ORTESE DE ABDUCAO - JOAO PEDRO S RIBEIRO</t>
  </si>
  <si>
    <t>MATERIAIS PARA PROTESES</t>
  </si>
  <si>
    <t>TESOURA "FISKARS" - PROJETO AMOR DE CRIANCA</t>
  </si>
  <si>
    <t>ORTESE MMSS- GABRIEL CARDOSO DE ALMEIDA</t>
  </si>
  <si>
    <t>AFO BILATERAL- STEFANY FERNANDA JUVANETE</t>
  </si>
  <si>
    <t>MANOMETRIA ANORRETAL</t>
  </si>
  <si>
    <t>MIGUEL BOTELHO - ORTESE BILATERAL</t>
  </si>
  <si>
    <t>AFO BILATERAL/ORTES DE PUNHO E MAO WALLACE MIGUEL</t>
  </si>
  <si>
    <t>ORTESE QUADRIL</t>
  </si>
  <si>
    <t>EXAMES LABORATORIAIS - AMOR DE CRIANCA</t>
  </si>
  <si>
    <t>ESTADIAS</t>
  </si>
  <si>
    <t>REF PASSAGEM DRA FLAVIA PIAZZON/ VERA AYRES MELONI</t>
  </si>
  <si>
    <t>ORTESE BILATERAL - ENZO GABRIEL - AMOR DE CRIANÇA</t>
  </si>
  <si>
    <t>CESTO P/ GUINCHO-DANIEL V MARZOLA- AMOR DE CRIANCA</t>
  </si>
  <si>
    <t>CADEIRA DE RODAS - HELENA MARQUES JONJOE</t>
  </si>
  <si>
    <t>AMOR DE CRIANCA-EXAMES-SOPHIA MACIEL GENOTI</t>
  </si>
  <si>
    <t>AMOR DE CRIANCA-EXAMES-MIGUEL LORENZO CARDOSO</t>
  </si>
  <si>
    <t>AMOR DE CRIANCA-EXAMES-GABRIEL CARDOSO DE ALMEIDA</t>
  </si>
  <si>
    <t>AMOR DE CRIANCA - EXAMES-GABRIEL HENRIQUE</t>
  </si>
  <si>
    <t>AMOR DE CRIANCA - EXAMES- MARIA CLARA FLORENCIO</t>
  </si>
  <si>
    <t>AMOR DE CRIANCA-EXAMES-ANTHONY MIGUEL SANTOS</t>
  </si>
  <si>
    <t>AMOR DE CRIANCA-EXAMES-ISABELA VITORIAN DE O DAUN</t>
  </si>
  <si>
    <t>AMOR DE CRIANCA-EXAMES-MARIA DE LOURDES SANTOS</t>
  </si>
  <si>
    <t>AMOR DE CRIANCA-EXAMES-MATHEUS MORENO DA SILVA</t>
  </si>
  <si>
    <t>AMOR DE CRIANCA - PIETRA IASMIM DOS SANTOS SILV</t>
  </si>
  <si>
    <t>AMOR DE CRIANCA-EXAMES-BEATRIZ VITORIA B PINAFFI</t>
  </si>
  <si>
    <t>AMOR DE CRIANCA-EXAMES-LUANA BARBOSA PINAFFI</t>
  </si>
  <si>
    <t>AMOR DE CRIANCA-EXAMES- LUZIA ROSA RITA</t>
  </si>
  <si>
    <t>ENXUTA JUVENIL CAUA GABRIEL</t>
  </si>
  <si>
    <t>CADEIRA DE RODAS AGATHA ROCHA</t>
  </si>
  <si>
    <t>CADEIRA DE RODAS MARCELO PEREIRA</t>
  </si>
  <si>
    <t>ADAPTAÇÕES CADEIRA KAYE DIAS</t>
  </si>
  <si>
    <t>ADIANTAMENTO CADEIRA DE RODAS MATEUS FELIPE</t>
  </si>
  <si>
    <t>FOLDERS</t>
  </si>
  <si>
    <t>REFEICOES</t>
  </si>
  <si>
    <t>AMOR DE CRIANCA-EXAMES-DENILSON MARTTOS</t>
  </si>
  <si>
    <t>AMOR DE CRIANCA - EXAMES LABORATORIAIS</t>
  </si>
  <si>
    <t>AMOR DE CRIANCA - ADAPT CADEIRA DE RODAS KLEBER</t>
  </si>
  <si>
    <t>AMOR DE CRIANCA - MANOMETRIA ANORRETAL</t>
  </si>
  <si>
    <t>GUINCHO ELETRICO</t>
  </si>
  <si>
    <t>AMOR DE CRIANCA - ADAPT CADEIRA DE RODAS VINICIUS</t>
  </si>
  <si>
    <t>AMOR DE CRIANCA - MARCELO PEREIRA ROBERTO JUNIOR</t>
  </si>
  <si>
    <t>AMOR DE CRIANÇA - SAMUEL OLIVEIRA SOUZA</t>
  </si>
  <si>
    <t>HOSPEDAGEM DRA FLAVIA E VERA - GENETICISTAS</t>
  </si>
  <si>
    <t>SERVICOS DE GENETICA MEDICA</t>
  </si>
  <si>
    <t>AMOR DE CRIANCA - FOLDERS</t>
  </si>
  <si>
    <t>APARELHO ELASTIGO</t>
  </si>
  <si>
    <t>AMOR DE CRIANCA - ADAPT CAD RODAS -DANIEL VINICIUS</t>
  </si>
  <si>
    <t>AMOR DE CRIANCA -  ADAP CAD. RODAS-ARTHUR TARCISIO</t>
  </si>
  <si>
    <t>AMOR DE CRIANCA -  ANDADOR ELLINTON H. DE SOUZA</t>
  </si>
  <si>
    <t>AMOR DE CRIANCA - ENXUTA JUV + ADAP CAD. RODAS</t>
  </si>
  <si>
    <t>AMOR DE CRIANCA -  CAD. RODAS VITOR DOS SANTOS</t>
  </si>
  <si>
    <t>MATHEUS DE OLIVEIRA CRUZ</t>
  </si>
  <si>
    <t>02/04/2019</t>
  </si>
  <si>
    <t>10/01/2019</t>
  </si>
  <si>
    <t>10/10/2019</t>
  </si>
  <si>
    <t>07/10/2019</t>
  </si>
  <si>
    <t>20/09/2019</t>
  </si>
  <si>
    <t>20/08/2019</t>
  </si>
  <si>
    <t>10/07/2019</t>
  </si>
  <si>
    <t>09/04/2019</t>
  </si>
  <si>
    <t>12/03/2019</t>
  </si>
  <si>
    <t>TED DIF TIT - IB</t>
  </si>
  <si>
    <t>LIQ. ELETRÔNICA IB - BOLETO</t>
  </si>
  <si>
    <t>LIQ. ELETRÔNICA IB - ALELO</t>
  </si>
  <si>
    <t>DEB.AUTOR.</t>
  </si>
  <si>
    <t>DÉBITO DE GPS - GPS</t>
  </si>
  <si>
    <t>PG PREFEIT</t>
  </si>
  <si>
    <t>TRF - UNIPRIME P/ UNIPRIME [535]</t>
  </si>
  <si>
    <t>TRANSF C/C S/CPMF</t>
  </si>
  <si>
    <t>30/08/2019</t>
  </si>
  <si>
    <t>15/08/2019</t>
  </si>
  <si>
    <t>01/08/2019</t>
  </si>
  <si>
    <t>22/07/2019</t>
  </si>
  <si>
    <t>05/07/2019</t>
  </si>
  <si>
    <t>05/06/2019</t>
  </si>
  <si>
    <t>19/02/2019</t>
  </si>
  <si>
    <t>TEV MESM T</t>
  </si>
  <si>
    <t>PAG GPS</t>
  </si>
  <si>
    <t>MANUT CAD</t>
  </si>
  <si>
    <t>75734-83855-1/1</t>
  </si>
  <si>
    <t>LOCAWEB SERVICOS DE INTERNET</t>
  </si>
  <si>
    <t>SERVICOS DE INTERNET</t>
  </si>
  <si>
    <t>30/05/2019</t>
  </si>
  <si>
    <t>12/04/2019</t>
  </si>
  <si>
    <t>TRF - UNIPRIME P/ CAIXA ECONOMICA FEDERAL [441]</t>
  </si>
  <si>
    <t>MENSALIDADES ASSOCIATIVAS [356]</t>
  </si>
  <si>
    <t>TRANSF ENTRE C/C</t>
  </si>
  <si>
    <t>PAG BOLETO</t>
  </si>
  <si>
    <t>TRF - CAIXA ECONOMICA FEDERAL P/ BANCO DO BRASIL [521]</t>
  </si>
  <si>
    <t>86747-4/1</t>
  </si>
  <si>
    <t>86295-1/1</t>
  </si>
  <si>
    <t>86144-1/1</t>
  </si>
  <si>
    <t>86757-1/1</t>
  </si>
  <si>
    <t>CEI COMERCIO DE EXPORTACAO E IMPORTACAO</t>
  </si>
  <si>
    <t>TRANSFERÊNCIA ENVIADA</t>
  </si>
  <si>
    <t>VIAGENS E ESTADIAS [10096]</t>
  </si>
  <si>
    <t>PROGRAMA JOVEM APRENDIZ - CIEE [456]</t>
  </si>
  <si>
    <t>88976-1/1</t>
  </si>
  <si>
    <t>05/11/2019</t>
  </si>
  <si>
    <t>08/11/2019</t>
  </si>
  <si>
    <t>18/11/2019</t>
  </si>
  <si>
    <t>27/11/2019</t>
  </si>
  <si>
    <t>28/11/2019</t>
  </si>
  <si>
    <t>29/11/2019</t>
  </si>
  <si>
    <t>81660-91521-1/1</t>
  </si>
  <si>
    <t>81658-91510-1/1</t>
  </si>
  <si>
    <t>81659-91515-1/1</t>
  </si>
  <si>
    <t>81661-91523-1/1</t>
  </si>
  <si>
    <t>81657-91508-1/1</t>
  </si>
  <si>
    <t>81879-92172-1/1</t>
  </si>
  <si>
    <t>81886-92225-1/1</t>
  </si>
  <si>
    <t>81881-92221-1/1</t>
  </si>
  <si>
    <t>81878-92170-1/1</t>
  </si>
  <si>
    <t>81885-92223-1/1</t>
  </si>
  <si>
    <t>81880-92219-1/1</t>
  </si>
  <si>
    <t>251-92269-1/1</t>
  </si>
  <si>
    <t>81156-90650-1/1</t>
  </si>
  <si>
    <t>81157-90646-1/1</t>
  </si>
  <si>
    <t>81159-90652-1/1</t>
  </si>
  <si>
    <t>4504-93042-1/1</t>
  </si>
  <si>
    <t>79-93034-1/2</t>
  </si>
  <si>
    <t>76-93037-1/2</t>
  </si>
  <si>
    <t>75-93025-1/2</t>
  </si>
  <si>
    <t>78-93024-1/2</t>
  </si>
  <si>
    <t>72-93026-1/2</t>
  </si>
  <si>
    <t>84-93028-1/2</t>
  </si>
  <si>
    <t>69-93029-1/2</t>
  </si>
  <si>
    <t>82-93032-1/2</t>
  </si>
  <si>
    <t>80-93035-1/2</t>
  </si>
  <si>
    <t>86-93036-1/2</t>
  </si>
  <si>
    <t>83-93031-1/2</t>
  </si>
  <si>
    <t>70-93027-1/2</t>
  </si>
  <si>
    <t>71-93033-1/2</t>
  </si>
  <si>
    <t>85-93030-1/2</t>
  </si>
  <si>
    <t>8052-93043-1/1</t>
  </si>
  <si>
    <t>457-92530-1/1</t>
  </si>
  <si>
    <t>82345-93101-1/1</t>
  </si>
  <si>
    <t>82344-93102-1/1</t>
  </si>
  <si>
    <t>6323-93163-1/1</t>
  </si>
  <si>
    <t>ALMARU FLAT LTDA.</t>
  </si>
  <si>
    <t>B. F. ANTENOR ORTOPEDICOS ME</t>
  </si>
  <si>
    <t>ESTEVAM DESIGN EIRELI - ME</t>
  </si>
  <si>
    <t>AMOR DE CRIANCA- ENXUTA JUVENIL- ENZO GABRIEL</t>
  </si>
  <si>
    <t>AMOR DE CRIANCA- CADEIRA DE RODAS- VALENTINA GUIDI</t>
  </si>
  <si>
    <t>AMOR DE CRIANCA - ADAPT CAD RODAS - LIVIA EMANUELE</t>
  </si>
  <si>
    <t>AMOR DE CRIANCA- ENXUTA JUVENIL- MIGUEL BOTELHO</t>
  </si>
  <si>
    <t>AMOR DE CRIANÇA - CADEIRA DE RODAS - KAIKY GABRIEL</t>
  </si>
  <si>
    <t>AMOR DE CRIANCA- ENXUTA JUVENIL- MATHEUS</t>
  </si>
  <si>
    <t>AMOR DE CRIANCA - CAD RODAS AVD: MARIA EDUARDA</t>
  </si>
  <si>
    <t>AMOR DE CRIANCA- CAD RODAS AVD: NATALIA CESARIO</t>
  </si>
  <si>
    <t>AMOR DE CRIANCA -  CAD RODAS MINI K: SAMUEL VITOR</t>
  </si>
  <si>
    <t>AMOR DE CRIANCA-CAD RODAS MINI K: ANTONIO CARVALHO</t>
  </si>
  <si>
    <t>AMOR DE CRIANCA-CAD RODAS TILT - JOAO OTAVIO SILVA</t>
  </si>
  <si>
    <t>AMOR DE CRIANCA- ADAPT CAD RODAS- ARTHUR TARCISIO</t>
  </si>
  <si>
    <t>AMOR DE CRIANCA- HOSPEDAGEM CELIO GALDINO JUNIOR</t>
  </si>
  <si>
    <t>ORTESE - LONA EXTENSORA</t>
  </si>
  <si>
    <t>ORTESE SMO</t>
  </si>
  <si>
    <t>ORTESE AFO BILATERAL</t>
  </si>
  <si>
    <t>ORTESE BILATERAL - PES</t>
  </si>
  <si>
    <t>ORTESE - AFO BILATERAL</t>
  </si>
  <si>
    <t>ORTESE - AFO BILATERAL E LONA EXTENSORA</t>
  </si>
  <si>
    <t>ORTESE BILATERAL E LONA EXTENSORA</t>
  </si>
  <si>
    <t>AMOR DE CRAINCA - EXAMES LABORATORIAIS</t>
  </si>
  <si>
    <t>AMOR DE CRIANÇA LORENA BEATRIZ DE OLIVEIRA</t>
  </si>
  <si>
    <t>AMOR DE CRIANÇA HELENA CAMPOS DE GOES</t>
  </si>
  <si>
    <t>AMOR DE CRIANCA - BANNER</t>
  </si>
  <si>
    <t>07/11/2019</t>
  </si>
  <si>
    <t>11/11/2019</t>
  </si>
  <si>
    <t>20/11/2019</t>
  </si>
  <si>
    <t>CARTAO DE CREDITO [300]</t>
  </si>
  <si>
    <t>OPME</t>
  </si>
  <si>
    <t>46184-9</t>
  </si>
  <si>
    <t>C</t>
  </si>
  <si>
    <t>Sim</t>
  </si>
  <si>
    <t>TED - ASSOC BENEF HOSP UNI</t>
  </si>
  <si>
    <t xml:space="preserve">ENTRE CONTAS AMOR DE CRIANÇA </t>
  </si>
  <si>
    <t>VENDA CRÉDITO - STO - VISA CRÉDITO</t>
  </si>
  <si>
    <t>DOACOES RECEBIDAS [10070]</t>
  </si>
  <si>
    <t>REFERENTE A VENDA DE INGRESSO - SHOW ZE RAMALHO</t>
  </si>
  <si>
    <t>VENDA CRÉDITO - STO - MASTERCARD CRÉ</t>
  </si>
  <si>
    <t>REFERENTE A VENDA DE INGRESSO - SHOE ZE RAMALHO</t>
  </si>
  <si>
    <t>VENDA CRÉDITO - STO - ELO CRÉDITO</t>
  </si>
  <si>
    <t>VENDA CRÉDITO - STO - AMERICAN EXPRE</t>
  </si>
  <si>
    <t>DEP DINHEIRO</t>
  </si>
  <si>
    <t>VENDA CRÉDITO - STO - HIPERCARD CRÉD</t>
  </si>
  <si>
    <t>DEP CH D+1</t>
  </si>
  <si>
    <t>TED - SAO FRANCISCO SISTEM</t>
  </si>
  <si>
    <t>CREDITO INDEVIDO [320]</t>
  </si>
  <si>
    <t xml:space="preserve">REFERENTE A RECEBIMENTO DE CONVENIO - SAO FRANCISCO- PAGOU EM CONTA ERRADA </t>
  </si>
  <si>
    <t>TED - E-COMMERCE SERVICES</t>
  </si>
  <si>
    <t>TED - LIFE TECNOLOGIA LTDA</t>
  </si>
  <si>
    <t>TED - TK ELETRON I ELETRON</t>
  </si>
  <si>
    <t>CRÉDITO TRANSF C/C</t>
  </si>
  <si>
    <t>VENDA DÉBITO - STO - VISA ELECTRON</t>
  </si>
  <si>
    <t>VENDA DÉBITO - STO - ELO DÉBITO</t>
  </si>
  <si>
    <t>VENDA DÉBITO - STO - MAESTRO DÉBITO</t>
  </si>
  <si>
    <t>TED - FRISMAR COMERCIO P A</t>
  </si>
  <si>
    <t>TED - TAUSTE SUPERMERCADOS</t>
  </si>
  <si>
    <t>TED - PAULO CESAR ZANELATT</t>
  </si>
  <si>
    <t>CRÉDITO DOC</t>
  </si>
  <si>
    <t>TED - TOCA ADMINISTRACAO D</t>
  </si>
  <si>
    <t>TED - AGRI TRADING MARILIA</t>
  </si>
  <si>
    <t>TED - LUCAS FAVARO PEREIRA</t>
  </si>
  <si>
    <t>TED - JAVEP - VEICULOS PEC</t>
  </si>
  <si>
    <t>TED - JOSE RICARDO SHAYEB</t>
  </si>
  <si>
    <t>DEP CH D+0</t>
  </si>
  <si>
    <t>TED - ODAIR PNEUS LTDA</t>
  </si>
  <si>
    <t>TED - DGEP - EMPREENDIMENT</t>
  </si>
  <si>
    <t>INGRESSOS SHOW ZE RAMALHO</t>
  </si>
  <si>
    <t>TED - SP SP SISTEMA DE PRE</t>
  </si>
  <si>
    <t>TED - CONNECTPARTS C P A A</t>
  </si>
  <si>
    <t>TED - DEDEMO PARTICIPACOES</t>
  </si>
  <si>
    <t>TED - INVEST CORRETORA DE</t>
  </si>
  <si>
    <t>TED - ROGERIO ANDRADE PINT</t>
  </si>
  <si>
    <t>Data</t>
  </si>
  <si>
    <t>Banco</t>
  </si>
  <si>
    <t>Ag.</t>
  </si>
  <si>
    <t>Conta</t>
  </si>
  <si>
    <t>Documento</t>
  </si>
  <si>
    <t>D/C</t>
  </si>
  <si>
    <t>Valor</t>
  </si>
  <si>
    <t>Classificação</t>
  </si>
  <si>
    <t>Docto</t>
  </si>
  <si>
    <t>167-7</t>
  </si>
  <si>
    <t>CRED TED</t>
  </si>
  <si>
    <t>PARA AMOR DE CRIANCA</t>
  </si>
  <si>
    <t>RECUPERACAO DE DESPESAS [325]</t>
  </si>
  <si>
    <t>REFERENTE AO PROJETO AMOR DE CRIANÇA OC 81661 81659  81657 81658 81660 (JUROS)</t>
  </si>
  <si>
    <t>CRED TEV</t>
  </si>
  <si>
    <t>TRF - CAIXA ECONOMICA FEDERAL P/ CAIXA ECONOMICA FEDERAL [442]</t>
  </si>
  <si>
    <t>DOACOES RECEBIDAS - AMOR DE CRIANCA [629]</t>
  </si>
  <si>
    <t>JOHN PETER RUDGERSON</t>
  </si>
  <si>
    <t>DP DIN ATM</t>
  </si>
  <si>
    <t>TRF ENTRE CONTAS AMOR DE CRIANCA</t>
  </si>
  <si>
    <t>RECEBIMENTO DE DESPESAS DA ABHU - AMOR DE CRIANCA [610]</t>
  </si>
  <si>
    <t>TIAGO DA SILVA LEMOS</t>
  </si>
  <si>
    <t>DP CX AQUI</t>
  </si>
  <si>
    <t>REF JUROS PAGOS NF 77246</t>
  </si>
  <si>
    <t>DP DIN LOT</t>
  </si>
  <si>
    <t>REF JANTAR - CRISTIANE LOCATELLI DELGADO</t>
  </si>
  <si>
    <t>DORI</t>
  </si>
  <si>
    <t>DEP CH 24H</t>
  </si>
  <si>
    <t xml:space="preserve">NIKKEY CLUB </t>
  </si>
  <si>
    <t>FLAVIO LUIS CIRINO</t>
  </si>
  <si>
    <t>FUNDO MUNICIPAL D C ADOLESCENTE</t>
  </si>
  <si>
    <t xml:space="preserve">DOAÇÃO UNIMED PARA PROJETO </t>
  </si>
  <si>
    <t>TRF ENTRE CONTAS DO AMOR DE CRIANCA</t>
  </si>
  <si>
    <t>MAIRA DA SILVA CORREA</t>
  </si>
  <si>
    <t>LAURA CANDIDO</t>
  </si>
  <si>
    <t xml:space="preserve">FUNDO M D C ADOLESCENTE </t>
  </si>
  <si>
    <t>REF NF 752320 21/05/2018 DATASUPRI</t>
  </si>
  <si>
    <t>DP DINH AG</t>
  </si>
  <si>
    <t>5279-5</t>
  </si>
  <si>
    <t>TRANSFERÊNCIA RECEBIDA</t>
  </si>
  <si>
    <t>TRF - BANCO DO BRASIL P/ BANCO DO BRASIL [332]</t>
  </si>
  <si>
    <t xml:space="preserve">PARA AMOR DE CRIANÇA </t>
  </si>
  <si>
    <t>TED-CRÉDITO EM CONTA</t>
  </si>
  <si>
    <t>DESBLOQUEIO DE DEPÓSITO</t>
  </si>
  <si>
    <t>REF COSTELADA - NIKKEY</t>
  </si>
  <si>
    <t xml:space="preserve">$ EMPRESTADO ABHU PARA AMOR DE CRIANÇA </t>
  </si>
  <si>
    <t xml:space="preserve">AMOR DE CRIANÇA </t>
  </si>
  <si>
    <t>TED DEVOLVIDA</t>
  </si>
  <si>
    <t>ESTORNO DE PAGAMENTO [308]</t>
  </si>
  <si>
    <t>TRANFERENCIA REALIZADA PARA COMPOR SALDO DA CONTA AMOR DE CRIANCA</t>
  </si>
  <si>
    <t>TRANF REFERENTE A SUBVENÇÃO</t>
  </si>
  <si>
    <t>TRF POIS PAGAMOS CONTA DO ABHU NA 5279-5, ESTAMOS DEVOLVENDO</t>
  </si>
  <si>
    <t>DEPÓSITO ONLINE</t>
  </si>
  <si>
    <t>TED-PAG FORNECEDORES</t>
  </si>
  <si>
    <t>ADRIANA SANCHE</t>
  </si>
  <si>
    <t>PORTALCAMP</t>
  </si>
  <si>
    <t>CONCERTINAS DUX INDUSTRIA E CO. CNPJ 23.317.109.0001-52</t>
  </si>
  <si>
    <t>PALHANO E MART</t>
  </si>
  <si>
    <t>DEP CHEQUE BB LIQUIDADO</t>
  </si>
  <si>
    <t>ADEMAR LUIZ ECHTERNACHT</t>
  </si>
  <si>
    <t>EVENTOS BENEFICENTES - AMOR DE CRIANCA [632]</t>
  </si>
  <si>
    <t xml:space="preserve">REFERENTE AO SHOW DO CANTOR DANIEL </t>
  </si>
  <si>
    <t>REF AO SHOW DO CANTOR DANIEL</t>
  </si>
  <si>
    <t>ANTICORPUS</t>
  </si>
  <si>
    <t xml:space="preserve">REF SHOW DO CANTOR DANIEL </t>
  </si>
  <si>
    <t xml:space="preserve">REF. AO SHOW DO CANTOR DANIEL </t>
  </si>
  <si>
    <t>REFERENTE AO SHOW DO CANTOR DANIEL</t>
  </si>
  <si>
    <t>TED - CARINO INGREDIENTES</t>
  </si>
  <si>
    <t>TED - EDUARDO BRAMBILLA BA</t>
  </si>
  <si>
    <t>REFERENTE AO SHOW DO DANIEL</t>
  </si>
  <si>
    <t>TED - CAP ARQUITETURA E CO</t>
  </si>
  <si>
    <t>TED - TRAY TECNOLOGIA EM E</t>
  </si>
  <si>
    <t>TED - JAVEP VEIC PEC SERV</t>
  </si>
  <si>
    <t>TED - DORI ALIMENTOS S.A</t>
  </si>
  <si>
    <t>TED - AMARALINA C E EMPREE</t>
  </si>
  <si>
    <t>TED - CARLOS HENRIQUE ARAU</t>
  </si>
  <si>
    <t>REFERENTE AO SHOW DO CANTOR DANIEL  U.C.C.H</t>
  </si>
  <si>
    <t>TED - UNIMED DE MARILIA CO</t>
  </si>
  <si>
    <t>TED - MARIA CRISTINA RAMOS</t>
  </si>
  <si>
    <t>TED - TRANSP SABIA DE MARI</t>
  </si>
  <si>
    <t>TED - LAJES TAMOYO LTDA</t>
  </si>
  <si>
    <t>TED - LUIS SERGIO DA SILVA</t>
  </si>
  <si>
    <t>TED - SPSP - SISTEMA DE PR</t>
  </si>
  <si>
    <t>TED - JULIANO CESAR SOARES</t>
  </si>
  <si>
    <t>REF SHOW CANTOR DANIEL</t>
  </si>
  <si>
    <t>TED - DILUCS E SOLAR EIREL</t>
  </si>
  <si>
    <t>REF SHOW DO CANTOR DANIEL</t>
  </si>
  <si>
    <t>REF SHOW DANIEL</t>
  </si>
  <si>
    <t>TED - ROSEMARA FAVARO PERE</t>
  </si>
  <si>
    <t>TED - MARCELO SANTOS NUNES</t>
  </si>
  <si>
    <t>CONVITES REF AO SHOW DO DANIEL</t>
  </si>
  <si>
    <t>SHOW DANIEL</t>
  </si>
  <si>
    <t>TED - RAFAELA HAMAMOTO MAR</t>
  </si>
  <si>
    <t>TED - MARGARETH RODRIGUES</t>
  </si>
  <si>
    <t>UNIMED MARILIA</t>
  </si>
  <si>
    <t>TED - GERALDO CESAR KILLER</t>
  </si>
  <si>
    <t>REF A VENDA DE INGRESSO - SHOW DANIEL</t>
  </si>
  <si>
    <t>TED - JOSE CARLOS GARCIA P</t>
  </si>
  <si>
    <t>RECEBIMENTO DE ALUGUEL [563]</t>
  </si>
  <si>
    <t>REFERENTE AO ALUGUEL DA UNIMAGEM DEPOSITADO EM CONTA ERRADA</t>
  </si>
  <si>
    <t>TED - SUZELI BARRINHA PIRE</t>
  </si>
  <si>
    <t>REFERENTE AOS BALDES</t>
  </si>
  <si>
    <t>TED - MANOEL MALDONADO GON</t>
  </si>
  <si>
    <t xml:space="preserve">UNIMED </t>
  </si>
  <si>
    <t>TED - RITA CASSIA R RAMOS</t>
  </si>
  <si>
    <t>RITA CASSIA R RAMOS</t>
  </si>
  <si>
    <t>REFERENTE A VENDA DE INGRESSO SHOW DANIEL</t>
  </si>
  <si>
    <t>TED - LUCIENE APARECIDA DO</t>
  </si>
  <si>
    <t>LUCIENE APARECIDA</t>
  </si>
  <si>
    <t>TED - LUCIMARA DE OLIVEIRA</t>
  </si>
  <si>
    <t>LUCIMARA DE OLIVEIRA</t>
  </si>
  <si>
    <t>PAULA TAKEARA</t>
  </si>
  <si>
    <t>TED - ELAINE CRISTINA XAVI</t>
  </si>
  <si>
    <t>ELAINE CRISTINA XAVIER</t>
  </si>
  <si>
    <t>ANDREIA REGINA SAKAI CEZAR</t>
  </si>
  <si>
    <t>UNIMED</t>
  </si>
  <si>
    <t>Observação</t>
  </si>
  <si>
    <t>02/03/2020</t>
  </si>
  <si>
    <t>04/12/2019</t>
  </si>
  <si>
    <t>09/12/2019</t>
  </si>
  <si>
    <t>10/12/2019</t>
  </si>
  <si>
    <t>13/12/2019</t>
  </si>
  <si>
    <t>20/12/2019</t>
  </si>
  <si>
    <t>23/12/2019</t>
  </si>
  <si>
    <t>24/12/2019</t>
  </si>
  <si>
    <t>30/12/2019</t>
  </si>
  <si>
    <t>06/01/2020</t>
  </si>
  <si>
    <t>10/01/2020</t>
  </si>
  <si>
    <t>13/01/2020</t>
  </si>
  <si>
    <t>16/01/2020</t>
  </si>
  <si>
    <t>17/01/2020</t>
  </si>
  <si>
    <t>20/01/2020</t>
  </si>
  <si>
    <t>10/02/2020</t>
  </si>
  <si>
    <t>13/02/2020</t>
  </si>
  <si>
    <t>20/02/2020</t>
  </si>
  <si>
    <t>21/02/2020</t>
  </si>
  <si>
    <t>26/02/2020</t>
  </si>
  <si>
    <t>27/02/2020</t>
  </si>
  <si>
    <t>10/03/2020</t>
  </si>
  <si>
    <t>16/03/2020</t>
  </si>
  <si>
    <t>18/03/2020</t>
  </si>
  <si>
    <t>19/03/2020</t>
  </si>
  <si>
    <t>20/03/2020</t>
  </si>
  <si>
    <t>23/03/2020</t>
  </si>
  <si>
    <t>27/03/2020</t>
  </si>
  <si>
    <t>30/03/2020</t>
  </si>
  <si>
    <t>81660-91519-1/1</t>
  </si>
  <si>
    <t>252-92268-1/1</t>
  </si>
  <si>
    <t>81658-91512-1/1</t>
  </si>
  <si>
    <t>81661-91525-1/1</t>
  </si>
  <si>
    <t>248-92912-1/1</t>
  </si>
  <si>
    <t>81879-92173-1/1</t>
  </si>
  <si>
    <t>81886-92226-1/1</t>
  </si>
  <si>
    <t>257-93005-1/1</t>
  </si>
  <si>
    <t>81885-92224-1/1</t>
  </si>
  <si>
    <t>81878-92171-1/1</t>
  </si>
  <si>
    <t>81880-92220-1/1</t>
  </si>
  <si>
    <t>889283328-93610-1/1</t>
  </si>
  <si>
    <t>ISS RETIDO - LC 116/2003 -  PMM - AMOR DE CRIANCA - 11/2019</t>
  </si>
  <si>
    <t>7962-93004-1/1</t>
  </si>
  <si>
    <t>79-93034-2/2</t>
  </si>
  <si>
    <t>76-93037-2/2</t>
  </si>
  <si>
    <t>80-93035-2/2</t>
  </si>
  <si>
    <t>82-93032-2/2</t>
  </si>
  <si>
    <t>69-93029-2/2</t>
  </si>
  <si>
    <t>84-93028-2/2</t>
  </si>
  <si>
    <t>72-93026-2/2</t>
  </si>
  <si>
    <t>75-93025-2/2</t>
  </si>
  <si>
    <t>78-93024-2/2</t>
  </si>
  <si>
    <t>86-93036-2/2</t>
  </si>
  <si>
    <t>70-93027-2/2</t>
  </si>
  <si>
    <t>85-93030-2/2</t>
  </si>
  <si>
    <t>83-93031-2/2</t>
  </si>
  <si>
    <t>71-93033-2/2</t>
  </si>
  <si>
    <t>161-94013-1/1</t>
  </si>
  <si>
    <t>PIS/COFINS/CSLL - (COD 5952) - AMOR DE CRIANCA - 11/2019</t>
  </si>
  <si>
    <t>166-94017-1/1</t>
  </si>
  <si>
    <t>IRRF - PJ - (COD 1708) - AMOR DE CRIANCA - 11/2019</t>
  </si>
  <si>
    <t>8189-94098-1/1</t>
  </si>
  <si>
    <t>115-94092-1/2</t>
  </si>
  <si>
    <t>105-94088-1/2</t>
  </si>
  <si>
    <t>104-94084-1/2</t>
  </si>
  <si>
    <t>102-94083-1/2</t>
  </si>
  <si>
    <t>110-94093-1/2</t>
  </si>
  <si>
    <t>107-94089-1/2</t>
  </si>
  <si>
    <t>114-94091-1/2</t>
  </si>
  <si>
    <t>111-94086-1/2</t>
  </si>
  <si>
    <t>109-94094-1/2</t>
  </si>
  <si>
    <t>106-94085-1/2</t>
  </si>
  <si>
    <t>113-94090-1/2</t>
  </si>
  <si>
    <t>108-94095-1/2</t>
  </si>
  <si>
    <t>103-94087-1/2</t>
  </si>
  <si>
    <t>267-93909-1/1</t>
  </si>
  <si>
    <t>275-94103-1/1</t>
  </si>
  <si>
    <t>82345-93104-1/1</t>
  </si>
  <si>
    <t>82344-93103-1/1</t>
  </si>
  <si>
    <t>1934-94203-1/1</t>
  </si>
  <si>
    <t>41732-94097-1/1</t>
  </si>
  <si>
    <t>2-94571-1/1</t>
  </si>
  <si>
    <t>ISS RETIDO - LC 116/2003 -  PMM - AMOR DE CRIANCA - 12/2019</t>
  </si>
  <si>
    <t>21764-94161-1/1</t>
  </si>
  <si>
    <t>21763-94109-1/1</t>
  </si>
  <si>
    <t>21765-94166-1/1</t>
  </si>
  <si>
    <t>21762-94164-1/1</t>
  </si>
  <si>
    <t>115-94092-2/2</t>
  </si>
  <si>
    <t>109-94094-2/2</t>
  </si>
  <si>
    <t>102-94083-2/2</t>
  </si>
  <si>
    <t>104-94084-2/2</t>
  </si>
  <si>
    <t>106-94085-2/2</t>
  </si>
  <si>
    <t>111-94086-2/2</t>
  </si>
  <si>
    <t>105-94088-2/2</t>
  </si>
  <si>
    <t>107-94089-2/2</t>
  </si>
  <si>
    <t>113-94090-2/2</t>
  </si>
  <si>
    <t>110-94093-2/2</t>
  </si>
  <si>
    <t>114-94091-2/2</t>
  </si>
  <si>
    <t>108-94095-2/2</t>
  </si>
  <si>
    <t>103-94087-2/2</t>
  </si>
  <si>
    <t>2186194167-1</t>
  </si>
  <si>
    <t>12-94854-1/1</t>
  </si>
  <si>
    <t>PIS/COFINS/CSLL - (COD 5952) - AMOR DE CRIANCA - 12/2019</t>
  </si>
  <si>
    <t>11-94850-1/1</t>
  </si>
  <si>
    <t>IRRF - PJ - (COD 1708) - AMOR DE CRIANCA - 12/2019</t>
  </si>
  <si>
    <t>889283329-95551-1/1</t>
  </si>
  <si>
    <t>ISS RETIDO - LC 116/2003 -  PMM - AMOR DE CRIANCA - 01/2020</t>
  </si>
  <si>
    <t>8327-95330-1/1</t>
  </si>
  <si>
    <t>27-95939-1/1</t>
  </si>
  <si>
    <t>PIS/COFINS/CSLL - (COD 5952) - AMOR DE CRIANCA - 01/2020</t>
  </si>
  <si>
    <t>23-95938-1/1</t>
  </si>
  <si>
    <t>IRRF - PJ - (COD 1708) - AMOR DE CRIANCA - 01/2020</t>
  </si>
  <si>
    <t>22452-95539-1/1</t>
  </si>
  <si>
    <t>153-96182-1/2</t>
  </si>
  <si>
    <t>148-96185-1/2</t>
  </si>
  <si>
    <t>150-96188-1/2</t>
  </si>
  <si>
    <t>147-96190-1/2</t>
  </si>
  <si>
    <t>145-96194-1/2</t>
  </si>
  <si>
    <t>144-96197-1/2</t>
  </si>
  <si>
    <t>146-96199-1/2</t>
  </si>
  <si>
    <t>596-95540-1/1</t>
  </si>
  <si>
    <t>8493-96317-1/1</t>
  </si>
  <si>
    <t>8881000575-96681-1/1</t>
  </si>
  <si>
    <t>ISS RETIDO - LC 116/2003 -  PMM - AMOR DE CRIANCA - 02/2020</t>
  </si>
  <si>
    <t>30968-96703-1/1</t>
  </si>
  <si>
    <t>SINTESE BIOTECNOLOGIA LTDA.</t>
  </si>
  <si>
    <t>164-96959-1/2</t>
  </si>
  <si>
    <t>165-96958-1/2</t>
  </si>
  <si>
    <t>168-96951-1/2</t>
  </si>
  <si>
    <t>167-96956-1/2</t>
  </si>
  <si>
    <t>166-96957-1/2</t>
  </si>
  <si>
    <t>144-96197-2/2</t>
  </si>
  <si>
    <t>148-96185-2/2</t>
  </si>
  <si>
    <t>150-96188-2/2</t>
  </si>
  <si>
    <t>147-96190-2/2</t>
  </si>
  <si>
    <t>145-96194-2/2</t>
  </si>
  <si>
    <t>146-96199-2/2</t>
  </si>
  <si>
    <t>153-96182-2/2</t>
  </si>
  <si>
    <t>41-96995-1/1</t>
  </si>
  <si>
    <t>PIS/COFINS/CSLL - (COD 5952) - AMOR DE CRIANCA - 02/2020</t>
  </si>
  <si>
    <t>38-96994-1/1</t>
  </si>
  <si>
    <t>IRRF - PJ - (COD 1708) - AMOR DE CRIANCA - 02/2020</t>
  </si>
  <si>
    <t>8589-97011-1/1</t>
  </si>
  <si>
    <t>662-96760-1/1</t>
  </si>
  <si>
    <t>AMOR DE CRIANCA-ADAPT CAD RODAS: LIVIA EMANUELE</t>
  </si>
  <si>
    <t>AMOR DE CRIANCA - CADEIRA DE RODAS - KAIKY GABRIEL</t>
  </si>
  <si>
    <t>CADEIRA DE RODAS:NATALIA CESARIO SALVIANO DE SOUZA</t>
  </si>
  <si>
    <t>TÊNIS ORTOPÉDICO: DAVI MIGUEL ELEUTERIO</t>
  </si>
  <si>
    <t>PRETADORES CENPAC E ROGAMA</t>
  </si>
  <si>
    <t>EXAMES SAMUEL/ RAFAEL/ EDUARDA</t>
  </si>
  <si>
    <t>LETICIA GOMES</t>
  </si>
  <si>
    <t>GUILHERME DE SOUZA SILVA</t>
  </si>
  <si>
    <t>PACIENTE ARTHUR CHAVES</t>
  </si>
  <si>
    <t>PACIENTE ENZO BEZERRA</t>
  </si>
  <si>
    <t>EMANUELA ABREU</t>
  </si>
  <si>
    <t>MATHEUS CRUZ</t>
  </si>
  <si>
    <t>YASMIM VITORIA</t>
  </si>
  <si>
    <t>HELENA PONTES</t>
  </si>
  <si>
    <t>VALENTINA GONCALVES</t>
  </si>
  <si>
    <t>PACIENTE HELENA CAMPOS</t>
  </si>
  <si>
    <t>JONAS GABRIEL</t>
  </si>
  <si>
    <t>SAMUEL SOUZA</t>
  </si>
  <si>
    <t>LARYSSA AFONSO</t>
  </si>
  <si>
    <t>ADAPTAÇÃO EM CARRINHO DE BEBE - PEDRO ALMEIDA</t>
  </si>
  <si>
    <t>BANHEIRA - SOPHIA RAFAELLA</t>
  </si>
  <si>
    <t>GENETICA MEDICA</t>
  </si>
  <si>
    <t>HOSPEDAGEM FLACIA E VERA</t>
  </si>
  <si>
    <t>PAGAMENTO DE EXAMES - PROJETO AMOR DE CRIANÇA</t>
  </si>
  <si>
    <t>AMOR DE CRIANÇA EXAMES</t>
  </si>
  <si>
    <t>PROJETO AMOR DE CRIANCA - INGRID BRAZ LIMA SILVA</t>
  </si>
  <si>
    <t>PROJETO AMOR DE CRIANCA - CLARICE SAMPAIO RODRIGUE</t>
  </si>
  <si>
    <t>PROJETO AMOR DE CRIANCA- NATALIA CEZARIO SOUZA</t>
  </si>
  <si>
    <t>PROJETO AMOR DE CRIANCA - MELISSA B. SIMIONI</t>
  </si>
  <si>
    <t>PROJETO AMOR DE CRIANCA - JOAO PEDRO SANINI</t>
  </si>
  <si>
    <t>PROJETO AMOR DE CRIANCA - RAFAEL BRANDAO FERREIRA</t>
  </si>
  <si>
    <t>PROJETO AMOR DE CRIANCA - STEFANY F. JUVANETTI</t>
  </si>
  <si>
    <t>OLIGONUCLEOTIDEOS</t>
  </si>
  <si>
    <t>ORTESES : MARIA JULIA O. AMORIM</t>
  </si>
  <si>
    <t>ORTESES: HELENA M. JONJOB</t>
  </si>
  <si>
    <t>AFO BILATERAL FIXA  BETINA CAPELINI BRIZOLLA</t>
  </si>
  <si>
    <t>ORTESES: LORENA N. DIAS</t>
  </si>
  <si>
    <t>ORTESES: MARCELO P. ROBERTO JUNIOR</t>
  </si>
  <si>
    <t>EXAMES LABORATORIAS</t>
  </si>
  <si>
    <t>PT TOFOLI</t>
  </si>
  <si>
    <t>FUNCAD</t>
  </si>
  <si>
    <t xml:space="preserve">REF SHOW CANTOR DANIEL </t>
  </si>
  <si>
    <t xml:space="preserve">REF SHOUW CANTOR DANIEL </t>
  </si>
  <si>
    <t>RECEBIMENTO REF VENDA DE INGRESSO - SHOW DANIEL</t>
  </si>
  <si>
    <t xml:space="preserve">CLUBE OPALA MARILIA </t>
  </si>
  <si>
    <t>FUNDO MUNICIPAL DA CRIANCA E DO ADOLESCENTE</t>
  </si>
  <si>
    <t>Não</t>
  </si>
  <si>
    <t>CREDITO PAGAMENTO INDEVIDO</t>
  </si>
  <si>
    <t>PAGAMENTO AMOR DE CRIANCA - INDEVIDO</t>
  </si>
  <si>
    <t>REF SHOW CANTOR DNIEL</t>
  </si>
  <si>
    <t>05/12/2019</t>
  </si>
  <si>
    <t>06/12/2019</t>
  </si>
  <si>
    <t>05/02/2020</t>
  </si>
  <si>
    <t>05/03/2020</t>
  </si>
  <si>
    <t>SALDO ANTERIOR</t>
  </si>
  <si>
    <t>RENDIMENTOS</t>
  </si>
  <si>
    <t>SIM</t>
  </si>
  <si>
    <t>IRPJ SOBRE CONTA APLICAÇÃO</t>
  </si>
  <si>
    <t>DOACOES RECEBIDAS</t>
  </si>
  <si>
    <t>23/04/2018</t>
  </si>
  <si>
    <t>24/04/2018</t>
  </si>
  <si>
    <t>10/05/2018</t>
  </si>
  <si>
    <t>11/05/2018</t>
  </si>
  <si>
    <t>22/05/2018</t>
  </si>
  <si>
    <t>30/05/2018</t>
  </si>
  <si>
    <t>11/06/2018</t>
  </si>
  <si>
    <t>14/06/2018</t>
  </si>
  <si>
    <t>15/06/2018</t>
  </si>
  <si>
    <t>25/06/2018</t>
  </si>
  <si>
    <t>28/06/2018</t>
  </si>
  <si>
    <t>09/07/2018</t>
  </si>
  <si>
    <t>12/07/2018</t>
  </si>
  <si>
    <t>16/07/2018</t>
  </si>
  <si>
    <t>18/07/2018</t>
  </si>
  <si>
    <t>19/07/2018</t>
  </si>
  <si>
    <t>25/07/2018</t>
  </si>
  <si>
    <t>14/08/2018</t>
  </si>
  <si>
    <t>16/08/2018</t>
  </si>
  <si>
    <t>13/09/2018</t>
  </si>
  <si>
    <t>25/09/2018</t>
  </si>
  <si>
    <t>03/10/2018</t>
  </si>
  <si>
    <t>08/10/2018</t>
  </si>
  <si>
    <t>16/10/2018</t>
  </si>
  <si>
    <t>25/10/2018</t>
  </si>
  <si>
    <t>30/10/2018</t>
  </si>
  <si>
    <t>31/01/2018</t>
  </si>
  <si>
    <t>28/02/2018</t>
  </si>
  <si>
    <t>30/03/2018</t>
  </si>
  <si>
    <t>30/04/2018</t>
  </si>
  <si>
    <t>31/05/2018</t>
  </si>
  <si>
    <t>30/11/2018</t>
  </si>
  <si>
    <t>31/12/2018</t>
  </si>
  <si>
    <t>19/12/2018</t>
  </si>
  <si>
    <t>RECUPERACAO DE DESPESAS</t>
  </si>
  <si>
    <t>TARIFAS</t>
  </si>
  <si>
    <t>14/01/2019</t>
  </si>
  <si>
    <t>27/02/2019</t>
  </si>
  <si>
    <t>17/04/2019</t>
  </si>
  <si>
    <t>23/04/2019</t>
  </si>
  <si>
    <t>26/04/2019</t>
  </si>
  <si>
    <t>02/05/2019</t>
  </si>
  <si>
    <t>08/05/2019</t>
  </si>
  <si>
    <t>21/05/2019</t>
  </si>
  <si>
    <t>23/05/2019</t>
  </si>
  <si>
    <t>24/05/2019</t>
  </si>
  <si>
    <t>28/05/2019</t>
  </si>
  <si>
    <t>29/05/2019</t>
  </si>
  <si>
    <t>03/06/2019</t>
  </si>
  <si>
    <t>06/06/2019</t>
  </si>
  <si>
    <t>07/06/2019</t>
  </si>
  <si>
    <t>11/06/2019</t>
  </si>
  <si>
    <t>14/06/2019</t>
  </si>
  <si>
    <t>18/06/2019</t>
  </si>
  <si>
    <t>28/06/2019</t>
  </si>
  <si>
    <t>01/07/2019</t>
  </si>
  <si>
    <t>03/07/2019</t>
  </si>
  <si>
    <t>09/07/2019</t>
  </si>
  <si>
    <t>17/07/2019</t>
  </si>
  <si>
    <t>18/07/2019</t>
  </si>
  <si>
    <t>23/07/2019</t>
  </si>
  <si>
    <t>25/07/2019</t>
  </si>
  <si>
    <t>02/08/2019</t>
  </si>
  <si>
    <t>07/08/2019</t>
  </si>
  <si>
    <t>08/08/2019</t>
  </si>
  <si>
    <t>13/08/2019</t>
  </si>
  <si>
    <t>14/08/2019</t>
  </si>
  <si>
    <t>16/08/2019</t>
  </si>
  <si>
    <t>19/08/2019</t>
  </si>
  <si>
    <t>21/08/2019</t>
  </si>
  <si>
    <t>22/08/2019</t>
  </si>
  <si>
    <t>26/08/2019</t>
  </si>
  <si>
    <t>27/08/2019</t>
  </si>
  <si>
    <t>29/08/2019</t>
  </si>
  <si>
    <t>03/09/2019</t>
  </si>
  <si>
    <t>04/09/2019</t>
  </si>
  <si>
    <t>06/09/2019</t>
  </si>
  <si>
    <t>13/09/2019</t>
  </si>
  <si>
    <t>16/09/2019</t>
  </si>
  <si>
    <t>18/09/2019</t>
  </si>
  <si>
    <t>19/09/2019</t>
  </si>
  <si>
    <t>23/09/2019</t>
  </si>
  <si>
    <t>24/09/2019</t>
  </si>
  <si>
    <t>25/09/2019</t>
  </si>
  <si>
    <t>26/09/2019</t>
  </si>
  <si>
    <t>27/09/2019</t>
  </si>
  <si>
    <t>01/10/2019</t>
  </si>
  <si>
    <t>02/10/2019</t>
  </si>
  <si>
    <t>04/10/2019</t>
  </si>
  <si>
    <t>09/10/2019</t>
  </si>
  <si>
    <t>11/10/2019</t>
  </si>
  <si>
    <t>14/10/2019</t>
  </si>
  <si>
    <t>15/10/2019</t>
  </si>
  <si>
    <t>16/10/2019</t>
  </si>
  <si>
    <t>17/10/2019</t>
  </si>
  <si>
    <t>22/10/2019</t>
  </si>
  <si>
    <t>28/10/2019</t>
  </si>
  <si>
    <t>29/10/2019</t>
  </si>
  <si>
    <t>30/10/2019</t>
  </si>
  <si>
    <t>01/11/2019</t>
  </si>
  <si>
    <t>04/11/2019</t>
  </si>
  <si>
    <t>06/11/2019</t>
  </si>
  <si>
    <t>12/11/2019</t>
  </si>
  <si>
    <t>13/11/2019</t>
  </si>
  <si>
    <t>14/11/2019</t>
  </si>
  <si>
    <t>19/11/2019</t>
  </si>
  <si>
    <t>21/11/2019</t>
  </si>
  <si>
    <t>25/11/2019</t>
  </si>
  <si>
    <t>26/11/2019</t>
  </si>
  <si>
    <t>02/12/2019</t>
  </si>
  <si>
    <t>12/12/2019</t>
  </si>
  <si>
    <t>16/12/2019</t>
  </si>
  <si>
    <t>17/12/2019</t>
  </si>
  <si>
    <t>18/12/2019</t>
  </si>
  <si>
    <t>26/12/2019</t>
  </si>
  <si>
    <t>27/12/2019</t>
  </si>
  <si>
    <t>31/12/2019</t>
  </si>
  <si>
    <t>31/01/2019</t>
  </si>
  <si>
    <t>29/03/2019</t>
  </si>
  <si>
    <t>30/04/2019</t>
  </si>
  <si>
    <t>31/05/2019</t>
  </si>
  <si>
    <t>31/08/2019</t>
  </si>
  <si>
    <t>31/10/2019</t>
  </si>
  <si>
    <t>FOLHA DE PAGTO</t>
  </si>
  <si>
    <t>CURSOS</t>
  </si>
  <si>
    <t>02/01/2020</t>
  </si>
  <si>
    <t>07/01/2020</t>
  </si>
  <si>
    <t>23/01/2020</t>
  </si>
  <si>
    <t>24/01/2020</t>
  </si>
  <si>
    <t>27/01/2020</t>
  </si>
  <si>
    <t>28/01/2020</t>
  </si>
  <si>
    <t>30/01/2020</t>
  </si>
  <si>
    <t>06/03/2020</t>
  </si>
  <si>
    <t>11/03/2020</t>
  </si>
  <si>
    <t>Mês/ano</t>
  </si>
  <si>
    <t xml:space="preserve">Historico 1 </t>
  </si>
  <si>
    <t>Historico 2</t>
  </si>
  <si>
    <t>Saldo anterior</t>
  </si>
  <si>
    <t>Mês/Ano</t>
  </si>
  <si>
    <t xml:space="preserve">Histórico 1 </t>
  </si>
  <si>
    <t>Histórico 2</t>
  </si>
  <si>
    <t>KABUM COMERCIO ELETRONICO S/A</t>
  </si>
  <si>
    <t>TELEVISAO</t>
  </si>
  <si>
    <t>INSTITUTO VOCÊ</t>
  </si>
  <si>
    <t>JANAINA MARANGAO</t>
  </si>
  <si>
    <t>UNIMED REF. FUTEBOL SOLIDARIO</t>
  </si>
  <si>
    <t>BILHETERIA STAN UP</t>
  </si>
  <si>
    <t>TARIFA BANCARIA [247]</t>
  </si>
  <si>
    <t>MIRAI MOTORS STAND UP</t>
  </si>
  <si>
    <t>TOCA IMOVEIS STAND UP</t>
  </si>
  <si>
    <t>DOC CRÉDITO EM CONTA</t>
  </si>
  <si>
    <t>TAUSTE EVENTO STAND UP</t>
  </si>
  <si>
    <t>TRANSFERÊNCIA ON LINE</t>
  </si>
  <si>
    <t>UNIMAR</t>
  </si>
  <si>
    <t>ASSOC BENEF BELA AJUDA</t>
  </si>
  <si>
    <t>INSTITUTO VOCE</t>
  </si>
  <si>
    <t>MENIN - COMPANHIA MARIA MARIANISTA - BCO SANTANDER</t>
  </si>
  <si>
    <t>ACERTO DE INGRESSOS</t>
  </si>
  <si>
    <t>INGRESSOS CACAU FOODS</t>
  </si>
  <si>
    <t>TED-IMPOSTOS TRIB TAXAS</t>
  </si>
  <si>
    <t>MARILAN</t>
  </si>
  <si>
    <t>INGRESSOS</t>
  </si>
  <si>
    <t>MOTOPPAR</t>
  </si>
  <si>
    <t xml:space="preserve">INGRESSOS </t>
  </si>
  <si>
    <t>CARINO - CAMISETAS</t>
  </si>
  <si>
    <t>INGRESSOS - UNIMAGEM</t>
  </si>
  <si>
    <t>CIRCO</t>
  </si>
  <si>
    <t>INGRESSOS - JANAINA MARANGÃO</t>
  </si>
  <si>
    <t>INGRESSOS - ACERTOS</t>
  </si>
  <si>
    <t>INGRESSOS - BILHETERIA</t>
  </si>
  <si>
    <t>INGRESSOS - MENIN</t>
  </si>
  <si>
    <t>DOC-OUTROS</t>
  </si>
  <si>
    <t>INGRESSOS - LEI</t>
  </si>
  <si>
    <t xml:space="preserve">DOAÇÃO TAUSTE </t>
  </si>
  <si>
    <t>JOGADORES</t>
  </si>
  <si>
    <t>INGRESSOS - JLA BRASIL</t>
  </si>
  <si>
    <t>JOGO DAS ESTRELAS</t>
  </si>
  <si>
    <t>04/01/2017</t>
  </si>
  <si>
    <t>13/01/2017</t>
  </si>
  <si>
    <t>05/01/2017</t>
  </si>
  <si>
    <t>20/01/2017</t>
  </si>
  <si>
    <t>06/02/2017</t>
  </si>
  <si>
    <t>06/03/2017</t>
  </si>
  <si>
    <t>05/04/2017</t>
  </si>
  <si>
    <t>05/05/2017</t>
  </si>
  <si>
    <t>05/06/2017</t>
  </si>
  <si>
    <t>05/07/2017</t>
  </si>
  <si>
    <t>07/08/2017</t>
  </si>
  <si>
    <t>06/09/2017</t>
  </si>
  <si>
    <t>05/10/2017</t>
  </si>
  <si>
    <t>06/11/2017</t>
  </si>
  <si>
    <t>05/12/2017</t>
  </si>
  <si>
    <t>20/07/2017</t>
  </si>
  <si>
    <t>21/07/2017</t>
  </si>
  <si>
    <t>18/08/2017</t>
  </si>
  <si>
    <t>20/09/2017</t>
  </si>
  <si>
    <t>14/02/2017</t>
  </si>
  <si>
    <t>03/03/2017</t>
  </si>
  <si>
    <t>09/06/2017</t>
  </si>
  <si>
    <t>16/06/2017</t>
  </si>
  <si>
    <t>26/06/2017</t>
  </si>
  <si>
    <t>29/06/2017</t>
  </si>
  <si>
    <t>19/07/2017</t>
  </si>
  <si>
    <t>08/08/2017</t>
  </si>
  <si>
    <t>14/08/2017</t>
  </si>
  <si>
    <t>15/08/2017</t>
  </si>
  <si>
    <t>02/10/2017</t>
  </si>
  <si>
    <t>04/10/2017</t>
  </si>
  <si>
    <t>10/10/2017</t>
  </si>
  <si>
    <t>18/10/2017</t>
  </si>
  <si>
    <t>20/10/2017</t>
  </si>
  <si>
    <t>09/11/2017</t>
  </si>
  <si>
    <t>20/11/2017</t>
  </si>
  <si>
    <t>27/10/2017</t>
  </si>
  <si>
    <t>27/11/2017</t>
  </si>
  <si>
    <t>18/12/2017</t>
  </si>
  <si>
    <t>22/12/2017</t>
  </si>
  <si>
    <t>27/12/2017</t>
  </si>
  <si>
    <t>20/12/2017</t>
  </si>
  <si>
    <t>31/01/2017</t>
  </si>
  <si>
    <t>28/02/2017</t>
  </si>
  <si>
    <t>30/11/2017</t>
  </si>
  <si>
    <t>30/05/2017</t>
  </si>
  <si>
    <t>2188-57095-1/1</t>
  </si>
  <si>
    <t>2196-57400-1/1</t>
  </si>
  <si>
    <t>2203-57609-1/1</t>
  </si>
  <si>
    <t>49-63814-1/1</t>
  </si>
  <si>
    <t>52-63907-1/1</t>
  </si>
  <si>
    <t>54-64178-1/1</t>
  </si>
  <si>
    <t>69-65345-1/1</t>
  </si>
  <si>
    <t>6462-58642-1/1</t>
  </si>
  <si>
    <t>2214-59218-1/1</t>
  </si>
  <si>
    <t>2288-61744-1/1</t>
  </si>
  <si>
    <t>2290-61839-1/1</t>
  </si>
  <si>
    <t>2292-61840-1/1</t>
  </si>
  <si>
    <t>2296-63003-1/1</t>
  </si>
  <si>
    <t>1681-62273-1/1</t>
  </si>
  <si>
    <t>2317-63002-1/1</t>
  </si>
  <si>
    <t>2705-63883-1/1</t>
  </si>
  <si>
    <t>411851-63027-1/1</t>
  </si>
  <si>
    <t>2328-64379-1/1</t>
  </si>
  <si>
    <t>2337-64380-1/1</t>
  </si>
  <si>
    <t>16429-64162-1/1</t>
  </si>
  <si>
    <t>9074-65279-1/1</t>
  </si>
  <si>
    <t>1818-65998-1/1</t>
  </si>
  <si>
    <t>234-65994-1/1</t>
  </si>
  <si>
    <t>1832-66012-1/1</t>
  </si>
  <si>
    <t>2378-65908-1/1</t>
  </si>
  <si>
    <t>73-66523-1/1</t>
  </si>
  <si>
    <t>80-66525-1/1</t>
  </si>
  <si>
    <t>81-66543-1/1</t>
  </si>
  <si>
    <t>90-67503-1/1</t>
  </si>
  <si>
    <t>89-67502-1/1</t>
  </si>
  <si>
    <t>10439-66787-1/1</t>
  </si>
  <si>
    <t>10433-66784-1/1</t>
  </si>
  <si>
    <t>10442-66789-1/1</t>
  </si>
  <si>
    <t>10438-66786-1/1</t>
  </si>
  <si>
    <t>10440-66788-1/1</t>
  </si>
  <si>
    <t>10436-66785-1/1</t>
  </si>
  <si>
    <t>10435-66782-1/1</t>
  </si>
  <si>
    <t>10431-66783-1/1</t>
  </si>
  <si>
    <t>10434-66781-1/1</t>
  </si>
  <si>
    <t>10441-66790-1/1</t>
  </si>
  <si>
    <t>10437-66780-1/1</t>
  </si>
  <si>
    <t>10429-66778-1/1</t>
  </si>
  <si>
    <t>10428-66779-1/1</t>
  </si>
  <si>
    <t>10609-67060-1/1</t>
  </si>
  <si>
    <t>10430-66791-1/1</t>
  </si>
  <si>
    <t>1890-67228-1/1</t>
  </si>
  <si>
    <t>23627-68519-1/1</t>
  </si>
  <si>
    <t>2440-68047-1/1</t>
  </si>
  <si>
    <t>2441-68048-1/1</t>
  </si>
  <si>
    <t>2444-68049-1/1</t>
  </si>
  <si>
    <t>97-68585-1/1</t>
  </si>
  <si>
    <t>PIS/COFINS/CSLL - (COD 5952) - 06/2017</t>
  </si>
  <si>
    <t>IRRF - PJ - (COD 1708) - 06/2017</t>
  </si>
  <si>
    <t>PIS/COFINS/CSLL - (COD 5952) - 07/2017</t>
  </si>
  <si>
    <t>IRRF - PJ - (COD 1708) - 08/2017</t>
  </si>
  <si>
    <t>CM HOSPITALAR S.A.</t>
  </si>
  <si>
    <t>IRRF - PJ - (COD 1708) - 09/2017</t>
  </si>
  <si>
    <t>PIS/COFINS/CSLL - (COD 5952) - 09/2017</t>
  </si>
  <si>
    <t>AV. LANÇ. REF. TRANSFERENCIA ENVIADA DOC. 5188 - REF NF 5591 PAGA PELO ABHU</t>
  </si>
  <si>
    <t>PIS/COFINS/CSLL - (COD 5952) - 10/2017</t>
  </si>
  <si>
    <t>IRRF - PJ - (COD 1708) - 10/2017</t>
  </si>
  <si>
    <t>METALPLAY INDUSTRIA E COMERCIO LTDA - ME</t>
  </si>
  <si>
    <t>RAMINU COMERCIAL LTDA</t>
  </si>
  <si>
    <t>PIS/COFINS/CSLL - (COD 5952) - 11/2017</t>
  </si>
  <si>
    <t>PAGAMENTO DE IMPOSTOS</t>
  </si>
  <si>
    <t>PROJ AMOR DE CRIANÇA</t>
  </si>
  <si>
    <t>AMOR DE CRIANCA - COLETE ORTOPEDICO</t>
  </si>
  <si>
    <t>ORTESE - AMOR DE CRIANCA</t>
  </si>
  <si>
    <t>ORTESE - PROJETO AMOR DE CRIANCA</t>
  </si>
  <si>
    <t>AMOR DE CRIANCA - FELIPE</t>
  </si>
  <si>
    <t>AMOR DE CRIANCA - WALLACE MIGUEL</t>
  </si>
  <si>
    <t>PASSAGENS DRAS. PROJETO AMOR DE CRIANÇA</t>
  </si>
  <si>
    <t>ANALISES CLINICAS, PATO, ELETR, RADI - PROJ AMOR C</t>
  </si>
  <si>
    <t>EXAMES SNP - ARRAY - PROJETO AMOR DE CRIANÇA</t>
  </si>
  <si>
    <t>CADEIRA DE RODAS</t>
  </si>
  <si>
    <t>TESTES / EXAMES</t>
  </si>
  <si>
    <t>CADEIRA BANHO</t>
  </si>
  <si>
    <t>ACESSORIOS CADEIRA DE RODAS</t>
  </si>
  <si>
    <t>ACESSORIOS - CADEIRA DE RODAS</t>
  </si>
  <si>
    <t>CONCHA CADEIRA DE RODAS</t>
  </si>
  <si>
    <t>TECIDO - CADEIRA DE RODAS</t>
  </si>
  <si>
    <t>EXAMES - SNP ARRAY</t>
  </si>
  <si>
    <t>MOVEIS SALA ADMINISTATIVA</t>
  </si>
  <si>
    <t>APARELHO ELASTICO</t>
  </si>
  <si>
    <t>IMPOSTOS</t>
  </si>
  <si>
    <t>30/06/2017</t>
  </si>
  <si>
    <t>31/07/2017</t>
  </si>
  <si>
    <t>31/08/2017</t>
  </si>
  <si>
    <t>28/04/2017</t>
  </si>
  <si>
    <t>29/09/2017</t>
  </si>
  <si>
    <t>31/03/2017</t>
  </si>
  <si>
    <t>29/12/2017</t>
  </si>
  <si>
    <t>31/10/2017</t>
  </si>
  <si>
    <t>26/12/2017</t>
  </si>
  <si>
    <t>21/12/2017</t>
  </si>
  <si>
    <t>04/09/2017</t>
  </si>
  <si>
    <t>28/08/2017</t>
  </si>
  <si>
    <t>22/03/2017</t>
  </si>
  <si>
    <t>30/03/2017</t>
  </si>
  <si>
    <t>04/04/2017</t>
  </si>
  <si>
    <t>06/04/2017</t>
  </si>
  <si>
    <t>11/04/2017</t>
  </si>
  <si>
    <t>12/04/2017</t>
  </si>
  <si>
    <t/>
  </si>
  <si>
    <t>25/08/2017</t>
  </si>
  <si>
    <t>21/08/2017</t>
  </si>
  <si>
    <t>17/08/2017</t>
  </si>
  <si>
    <t>04/08/2017</t>
  </si>
  <si>
    <t>06/06/2017</t>
  </si>
  <si>
    <t>09/05/2017</t>
  </si>
  <si>
    <t>08/05/2017</t>
  </si>
  <si>
    <t>04/05/2017</t>
  </si>
  <si>
    <t>03/05/2017</t>
  </si>
  <si>
    <t>27/04/2017</t>
  </si>
  <si>
    <t>26/04/2017</t>
  </si>
  <si>
    <t>25/04/2017</t>
  </si>
  <si>
    <t>24/04/2017</t>
  </si>
  <si>
    <t>20/04/2017</t>
  </si>
  <si>
    <t>18/04/2017</t>
  </si>
  <si>
    <t>17/04/2017</t>
  </si>
  <si>
    <t>13/04/2017</t>
  </si>
  <si>
    <t>10/04/2017</t>
  </si>
  <si>
    <t>07/04/2017</t>
  </si>
  <si>
    <t>21/03/2017</t>
  </si>
  <si>
    <t>5591-66849-2/2</t>
  </si>
  <si>
    <t xml:space="preserve">BALANÇA DIGITAL </t>
  </si>
  <si>
    <t>MARCOS LIMA PEREIRA</t>
  </si>
  <si>
    <t>DOACAO RECEBIDA</t>
  </si>
  <si>
    <t>31/01/2020</t>
  </si>
  <si>
    <t>29/02/2020</t>
  </si>
  <si>
    <t>31/03/2020</t>
  </si>
  <si>
    <t>06/04/2020</t>
  </si>
  <si>
    <t>04/2020</t>
  </si>
  <si>
    <t>86882-97711-1/1</t>
  </si>
  <si>
    <t>HOSPEDAGEM SITE AMOR DE CRIANÇA</t>
  </si>
  <si>
    <t>13/04/2020</t>
  </si>
  <si>
    <t>164-96959-2/2</t>
  </si>
  <si>
    <t>165-96958-2/2</t>
  </si>
  <si>
    <t>168-96951-2/2</t>
  </si>
  <si>
    <t>166-96957-2/2</t>
  </si>
  <si>
    <t>167-96956-2/2</t>
  </si>
  <si>
    <t>8881000576-98061-1/1</t>
  </si>
  <si>
    <t>ISS RETIDO - LC 116/2003 -  PMM - AMOR DE CRIANCA - 03/2020</t>
  </si>
  <si>
    <t>ISS AMOR DE CRIANÇA</t>
  </si>
  <si>
    <t>20/04/2020</t>
  </si>
  <si>
    <t>56-98289-1/1</t>
  </si>
  <si>
    <t>IRRF - PJ - (COD 1708) - AMOR DE CRIANCA - 03/2020</t>
  </si>
  <si>
    <t>57-98290-1/1</t>
  </si>
  <si>
    <t>PIS/COFINS/CSLL - (COD 5952) - AMOR DE CRIANCA - 03/2020</t>
  </si>
  <si>
    <t>27/04/2020</t>
  </si>
  <si>
    <t>778-98040-1/1</t>
  </si>
  <si>
    <t>NEOGEN DO BRASIL INDUSTRIA E COMERCIO LTDA</t>
  </si>
  <si>
    <t>EXAMES - JULIANA BOA VENTURA</t>
  </si>
  <si>
    <t>28/04/2020</t>
  </si>
  <si>
    <t>4883-98069-1/1</t>
  </si>
  <si>
    <t>ROSABEL CRISTINA CAVALLARI - EPP</t>
  </si>
  <si>
    <t>REAGENTES</t>
  </si>
  <si>
    <t>05/05/2020</t>
  </si>
  <si>
    <t>05/2020</t>
  </si>
  <si>
    <t>06/05/2020</t>
  </si>
  <si>
    <t>08/05/2020</t>
  </si>
  <si>
    <t>375-98185-1/1</t>
  </si>
  <si>
    <t>ADAPTACAO CADEIRA MARIELLE RAMOS</t>
  </si>
  <si>
    <t>11/05/2020</t>
  </si>
  <si>
    <t>4-98788-1/1</t>
  </si>
  <si>
    <t>ISS RETIDO - LC 116/2003 -  PMM - AMOR DE CRIANCA - 04/2020</t>
  </si>
  <si>
    <t>13/05/2020</t>
  </si>
  <si>
    <t>8735-98649-1/1</t>
  </si>
  <si>
    <t>20/05/2020</t>
  </si>
  <si>
    <t>68-99150-1/1</t>
  </si>
  <si>
    <t>IRRF - PJ - (COD 1708) - AMOR DE CRIANCA - 04/2020</t>
  </si>
  <si>
    <t>69-99149-1/1</t>
  </si>
  <si>
    <t>PIS/COFINS/CSLL - (COD 5952) - AMOR DE CRIANCA - 04/2020</t>
  </si>
  <si>
    <t>UNIDADE DE CIRURGIA CARDIACA</t>
  </si>
  <si>
    <t>LAIS</t>
  </si>
  <si>
    <t>DOACOES RECEBIDAS - AMOR DE CRIANCA - PANDEMIA CORONA VIRUS [676]</t>
  </si>
  <si>
    <t>ERICA FUJIMOTO YAMAKI</t>
  </si>
  <si>
    <t>TERESA CRISTINA M E S CASTRO</t>
  </si>
  <si>
    <t>DOC ELET</t>
  </si>
  <si>
    <t>LUCIANA SILVEIRA MIGUEL MONTOL</t>
  </si>
  <si>
    <t>02/04/2020</t>
  </si>
  <si>
    <t>24/04/2020</t>
  </si>
  <si>
    <t>30/04/2020</t>
  </si>
  <si>
    <t>22/06/2020</t>
  </si>
  <si>
    <t>17/06/2020</t>
  </si>
  <si>
    <t>05/06/2020</t>
  </si>
  <si>
    <t>EDUARDO DOMINGUES BUENO</t>
  </si>
  <si>
    <t xml:space="preserve">FUNDO MUNICIPAL DA CRIANÇA E DO ADOLESCENTE </t>
  </si>
  <si>
    <t>09/06/2020</t>
  </si>
  <si>
    <t>10/06/2020</t>
  </si>
  <si>
    <t>12/06/2020</t>
  </si>
  <si>
    <t>23/06/2020</t>
  </si>
  <si>
    <t>24/06/2020</t>
  </si>
  <si>
    <t>203-99781-1/2</t>
  </si>
  <si>
    <t>8881000577-100795-1/1</t>
  </si>
  <si>
    <t>8874-99549-1/1</t>
  </si>
  <si>
    <t>9121-100140-1/1</t>
  </si>
  <si>
    <t>219-100191-1/2</t>
  </si>
  <si>
    <t>215-100197-1/2</t>
  </si>
  <si>
    <t>213-100192-1/2</t>
  </si>
  <si>
    <t>218-100195-1/2</t>
  </si>
  <si>
    <t>214-100196-1/2</t>
  </si>
  <si>
    <t>220-100190-1/2</t>
  </si>
  <si>
    <t>217-100194-1/2</t>
  </si>
  <si>
    <t>216-100193-1/2</t>
  </si>
  <si>
    <t>REL-1 - 17382848-100088-1/1</t>
  </si>
  <si>
    <t>NF-166 - 17382847-100051-1/1</t>
  </si>
  <si>
    <t>ISS RETIDO - LC 116/2003 -  PMM - AMOR DE CRIANCA - 05/2020</t>
  </si>
  <si>
    <t>HEPATOPED PRESTACAO DE SERVICOS MEDICOS S/S</t>
  </si>
  <si>
    <t>AFO FIXA DAVI PEVERARI</t>
  </si>
  <si>
    <t>ISS AMOR DE CRIANCA</t>
  </si>
  <si>
    <t>PROJETO AMOR DE CRIANCA MELISSA B SIMIONI</t>
  </si>
  <si>
    <t>KLEBER G. DA S. MANTOVANI</t>
  </si>
  <si>
    <t>PEDRO A. GALVÃO</t>
  </si>
  <si>
    <t>GABRIEL CARDOSO DE ALMEIDA</t>
  </si>
  <si>
    <t>MAITE DANADOI G. FERREIRA</t>
  </si>
  <si>
    <t>DAVI G. DE OLIVEIRA</t>
  </si>
  <si>
    <t>FELIPE DE S. SATELES</t>
  </si>
  <si>
    <t>MARIA EDUARDA DE S. LORETI</t>
  </si>
  <si>
    <t>LUIZA AP. G. PAMPLONA</t>
  </si>
  <si>
    <t>DESPESAS - TAXI</t>
  </si>
  <si>
    <t>VISITAS (28/08/2019, 26/09/2019, 24/10/2019 E 27/0</t>
  </si>
  <si>
    <t>31/05/2020</t>
  </si>
  <si>
    <t>30/06/2020</t>
  </si>
  <si>
    <t>08/06/2020</t>
  </si>
  <si>
    <t>03/06/2020</t>
  </si>
  <si>
    <t>YAPAY PAGAMENTOS ONL DOC. 1691112 - REFERENTE A LIVE</t>
  </si>
  <si>
    <t>26/06/2020</t>
  </si>
  <si>
    <t>ASSOCIAÇÃO ENSINO - UNIMAR</t>
  </si>
  <si>
    <t>204-99779-1/2</t>
  </si>
  <si>
    <t>202-99780-1/2</t>
  </si>
  <si>
    <t>AFO FIXA- ANA CLARA DOS SANTOS</t>
  </si>
  <si>
    <t>AFO FIXA- ANA GEOVANNA AMARAL</t>
  </si>
  <si>
    <t>19/06/2020</t>
  </si>
  <si>
    <t>89-99891-1/1</t>
  </si>
  <si>
    <t>84-99980-1/1</t>
  </si>
  <si>
    <t>407-99878-1/1</t>
  </si>
  <si>
    <t>406-99877-1/1</t>
  </si>
  <si>
    <t>408-99879-1/1</t>
  </si>
  <si>
    <t>203-99781-2/2</t>
  </si>
  <si>
    <t>202-99780-2/2</t>
  </si>
  <si>
    <t>204-99779-2/2</t>
  </si>
  <si>
    <t>228-100710-1/2</t>
  </si>
  <si>
    <t>8881000578-100801-1/1</t>
  </si>
  <si>
    <t>229-100739-1/2</t>
  </si>
  <si>
    <t>219-100191-2/2</t>
  </si>
  <si>
    <t>218-100195-2/2</t>
  </si>
  <si>
    <t>214-100196-2/2</t>
  </si>
  <si>
    <t>215-100197-2/2</t>
  </si>
  <si>
    <t>220-100190-2/2</t>
  </si>
  <si>
    <t>213-100192-2/2</t>
  </si>
  <si>
    <t>217-100194-2/2</t>
  </si>
  <si>
    <t>216-100193-2/2</t>
  </si>
  <si>
    <t>99-101087-1/1</t>
  </si>
  <si>
    <t>100-101088-1/1</t>
  </si>
  <si>
    <t>446-100487-1/1</t>
  </si>
  <si>
    <t>444-100485-1/1</t>
  </si>
  <si>
    <t>445-100486-1/1</t>
  </si>
  <si>
    <t>229-100739-2/2</t>
  </si>
  <si>
    <t>228-100710-2/2</t>
  </si>
  <si>
    <t>ISS RETIDO - LC 116/2003 -  PMM - AMOR DE CRIANCA - 06/2020</t>
  </si>
  <si>
    <t>IRRF - PJ - (COD 1708) - AMOR DE CRIANCA - 06/2020</t>
  </si>
  <si>
    <t>PIS/COFINS/CSLL - (COD 5952) - AMOR DE CRIANCA</t>
  </si>
  <si>
    <t>ADAPTACAO DE CADEIRA PEDRO LUIS ABIB</t>
  </si>
  <si>
    <t>ADAPTACAO DE CADEIRA MARIA JULIA AMORIM</t>
  </si>
  <si>
    <t>ADAPTACAO DE CADEIRA DAVI MIGUEL</t>
  </si>
  <si>
    <t>AFO FIXA- GEOVANNA AMARAL</t>
  </si>
  <si>
    <t>GUSTAVO HENRIQUE DA S. GOMES</t>
  </si>
  <si>
    <t>COMP 06/2020 - AMOR DE CRIANÇA</t>
  </si>
  <si>
    <t>AFO FIXA - LUIZA V SOTO DA SILVA</t>
  </si>
  <si>
    <t>IRRF PJ - COMP 06/2020 - AMOR DE CRIANÇA</t>
  </si>
  <si>
    <t>ADAPTAÇÃO DE CADEIRA: JULIA VITORIA</t>
  </si>
  <si>
    <t>ADAPTAÇÃO DE CADEIRA: TAUANE RONDOM</t>
  </si>
  <si>
    <t>ADAPTAÇÃO DE CADEIRA: ANA CLARA S SANTOS</t>
  </si>
  <si>
    <t>06/07/2020</t>
  </si>
  <si>
    <t>01/07/2020</t>
  </si>
  <si>
    <t>02/07/2020</t>
  </si>
  <si>
    <t>07/07/2020</t>
  </si>
  <si>
    <t>10/07/2020</t>
  </si>
  <si>
    <t>13/07/2020</t>
  </si>
  <si>
    <t>16/07/2020</t>
  </si>
  <si>
    <t>20/07/2020</t>
  </si>
  <si>
    <t>23/07/2020</t>
  </si>
  <si>
    <t>30/07/2020</t>
  </si>
  <si>
    <t>PIS/COFINS</t>
  </si>
  <si>
    <t>TED - YAPAY PAGAMENTOS ONL</t>
  </si>
  <si>
    <t>REF. LIVE</t>
  </si>
  <si>
    <t>31/07/2020</t>
  </si>
  <si>
    <t>VOLUNTARIOS DO PROJETO</t>
  </si>
  <si>
    <t>U.C.C.H.</t>
  </si>
  <si>
    <t>28/08/2020</t>
  </si>
  <si>
    <t>27/08/2020</t>
  </si>
  <si>
    <t>26/08/2020</t>
  </si>
  <si>
    <t>05/08/2020</t>
  </si>
  <si>
    <t>20/08/2020</t>
  </si>
  <si>
    <t>13/08/2020</t>
  </si>
  <si>
    <t>90466-102308-1/1</t>
  </si>
  <si>
    <t>9667-102187-1/1</t>
  </si>
  <si>
    <t>3186-102359-1/1</t>
  </si>
  <si>
    <t>1358-102362-1/1</t>
  </si>
  <si>
    <t>JAD ZOGHEIB &amp; CIA LTDA</t>
  </si>
  <si>
    <t>BELLIMP COMERCIO DE PRODUTOS DE HIGIENE E LIMPEZA - EIRELI</t>
  </si>
  <si>
    <t>JULLY MALHAS EIRELI ME</t>
  </si>
  <si>
    <t>JOSIMAR MAIA DE FREITAS - ME</t>
  </si>
  <si>
    <t>CESTA BASICA AMOR DE CRIANÇA</t>
  </si>
  <si>
    <t>SABONETE LIQUIDO</t>
  </si>
  <si>
    <t>MASCARA DE TECIDO</t>
  </si>
  <si>
    <t>IMPRESSAO DE ADESIVOS E PANFLETOS</t>
  </si>
  <si>
    <t>19/08/2020</t>
  </si>
  <si>
    <t>17/08/2020</t>
  </si>
  <si>
    <t>14/08/2020</t>
  </si>
  <si>
    <t>10/08/2020</t>
  </si>
  <si>
    <t>889421091-101765-1/1</t>
  </si>
  <si>
    <t>89871-101877-1/1</t>
  </si>
  <si>
    <t>474-101224-1/1</t>
  </si>
  <si>
    <t>9607-101561-1/1</t>
  </si>
  <si>
    <t>102538-101400-1/1</t>
  </si>
  <si>
    <t>ISS RETIDO - LC 116/2003 -  PMM - AMOR DE CRIANCA - 07/2020</t>
  </si>
  <si>
    <t>MARIA CONSOLINO CORREA</t>
  </si>
  <si>
    <t>GFE DO BRASIL LIMITADA</t>
  </si>
  <si>
    <t>AMOR DE CRIANÇA 07/2020</t>
  </si>
  <si>
    <t>PONTEIRA TIPO GILSON - AMOR DE CRIANÇA</t>
  </si>
  <si>
    <t>ANDADOR LUIZA PAMPLONA</t>
  </si>
  <si>
    <t>CATETER DUPLO GUIA SAVARY</t>
  </si>
  <si>
    <t>COMP 07/2020 - AMOR DE CRIANÇA</t>
  </si>
  <si>
    <t>115-102103-1/1</t>
  </si>
  <si>
    <t>IRRF PJ (COD 1708)</t>
  </si>
  <si>
    <t>25/08/2020</t>
  </si>
  <si>
    <t>24/08/2020</t>
  </si>
  <si>
    <t>31/08/2020</t>
  </si>
  <si>
    <t>IRRF - PJ - (COD 1708) - AMOR DE CRIANCA - 07/2020</t>
  </si>
  <si>
    <t>06/10/2020</t>
  </si>
  <si>
    <t>03/11/2020</t>
  </si>
  <si>
    <t>04/11/2020</t>
  </si>
  <si>
    <t>06/11/2020</t>
  </si>
  <si>
    <t>10/11/2020</t>
  </si>
  <si>
    <t>17/11/2020</t>
  </si>
  <si>
    <t>20/11/2020</t>
  </si>
  <si>
    <t>25/11/2020</t>
  </si>
  <si>
    <t>01/12/2020</t>
  </si>
  <si>
    <t>04/12/2020</t>
  </si>
  <si>
    <t>10/12/2020</t>
  </si>
  <si>
    <t>18/12/2020</t>
  </si>
  <si>
    <t>07/01/2021</t>
  </si>
  <si>
    <t>05/02/2021</t>
  </si>
  <si>
    <t>05/03/2021</t>
  </si>
  <si>
    <t>01/10/2020</t>
  </si>
  <si>
    <t>13/10/2020</t>
  </si>
  <si>
    <t>20/10/2020</t>
  </si>
  <si>
    <t>22/10/2020</t>
  </si>
  <si>
    <t>16/11/2020</t>
  </si>
  <si>
    <t>23/11/2020</t>
  </si>
  <si>
    <t>30/11/2020</t>
  </si>
  <si>
    <t>03/12/2020</t>
  </si>
  <si>
    <t>16/12/2020</t>
  </si>
  <si>
    <t>04/01/2021</t>
  </si>
  <si>
    <t>11/01/2021</t>
  </si>
  <si>
    <t>20/01/2021</t>
  </si>
  <si>
    <t>21/01/2021</t>
  </si>
  <si>
    <t>02/02/2021</t>
  </si>
  <si>
    <t>10/02/2021</t>
  </si>
  <si>
    <t>12/02/2021</t>
  </si>
  <si>
    <t>17/02/2021</t>
  </si>
  <si>
    <t>19/02/2021</t>
  </si>
  <si>
    <t>24/02/2021</t>
  </si>
  <si>
    <t>26/02/2021</t>
  </si>
  <si>
    <t>02/03/2021</t>
  </si>
  <si>
    <t>03/03/2021</t>
  </si>
  <si>
    <t>10/03/2021</t>
  </si>
  <si>
    <t>15/03/2021</t>
  </si>
  <si>
    <t>19/03/2021</t>
  </si>
  <si>
    <t>24/03/2021</t>
  </si>
  <si>
    <t>27/11/2020</t>
  </si>
  <si>
    <t>ORDENADOS E SALARIOS</t>
  </si>
  <si>
    <t xml:space="preserve">MENDELICS ANALISE GENOMICA S.A. </t>
  </si>
  <si>
    <t xml:space="preserve">COMPANHIA BRASILEIRA DE SOLUCOES E SERVICOS </t>
  </si>
  <si>
    <t xml:space="preserve">B.F. ANTENOR ORTOPEDICOS - ME </t>
  </si>
  <si>
    <t>ISS A RECOLHER - LEI 357</t>
  </si>
  <si>
    <t xml:space="preserve">IR A RECOLHER </t>
  </si>
  <si>
    <t xml:space="preserve">PIS/COFINS/CSLL A RECOLHER - LEI 10.833 (5952) </t>
  </si>
  <si>
    <t>INSS SEGURADO A RECOLHER</t>
  </si>
  <si>
    <t>ADIANTAMENTO A FORNECEDORES</t>
  </si>
  <si>
    <t>CEI COMERCIO EXPORTACAO E IMP DE MAT MEDICOS LTDA</t>
  </si>
  <si>
    <t>PIS/COFINS/CSLL A RECOLHER - LEI 10.833 (5952)</t>
  </si>
  <si>
    <t>IR A RECOLHER</t>
  </si>
  <si>
    <t>COMPANHIA BRASILEIRA DE SOLUCOES E SERVICOS</t>
  </si>
  <si>
    <t xml:space="preserve">ISS A RECOLHER - LEI 357 </t>
  </si>
  <si>
    <t>MENDELICS ANALISE GENOMICA S.A</t>
  </si>
  <si>
    <t>CENPAC - CENTRO DE PATOLOGIA CLINICA LTDA - EPP</t>
  </si>
  <si>
    <t>B. F. ANTENOR ORTOPEDICOS - ME</t>
  </si>
  <si>
    <t>23/10/2020</t>
  </si>
  <si>
    <t>DOAÇÃO</t>
  </si>
  <si>
    <t>31/10/2020</t>
  </si>
  <si>
    <t>31/12/2020</t>
  </si>
  <si>
    <t>29/01/2021</t>
  </si>
  <si>
    <t>28/02/2021</t>
  </si>
  <si>
    <t>01/09/2020</t>
  </si>
  <si>
    <t>02/09/2020</t>
  </si>
  <si>
    <t>DOACAO</t>
  </si>
  <si>
    <t>08/09/2020</t>
  </si>
  <si>
    <t>04/09/2020</t>
  </si>
  <si>
    <t>IRRF - PJ - (COD 1708) - AMOR DE CRIANCA - 08/2020</t>
  </si>
  <si>
    <t>ISS RETIDO - LC 116/2003 -  PMM - AMOR DE CRIANCA - 08/2020</t>
  </si>
  <si>
    <t>INSS/GPS - (COD 2305) - AMOR DE CRIANCA - 08/2020</t>
  </si>
  <si>
    <t>PIS/COFINS/CSLL - (COD 5952) - AMOR DE CRIANCA - 08/2020</t>
  </si>
  <si>
    <t>ESPALDAR ORTOVIDA - KAIQUE GABRIEL</t>
  </si>
  <si>
    <t>ORTESE ATLANTA - JOSE PEDRO SANINI RIBEIRO</t>
  </si>
  <si>
    <t>IRRF PJ - AMOR DE CRIANÇA - COMP 08/2020</t>
  </si>
  <si>
    <t>EXAME - PACIENTE: SUSAN RIBEIRO DE OLIVEIRA</t>
  </si>
  <si>
    <t>AFO FIXA - JOAO OTAVIO SILVA SANTOS</t>
  </si>
  <si>
    <t>EXAMES - MARIA JULIA CARDOSO DE OLIVEIRA</t>
  </si>
  <si>
    <t>ISS MENSAL - COMP 08/2020 - AMOR DE CRIANÇA</t>
  </si>
  <si>
    <t>GPS - COMP 08/2020 - AMOR DE CRIANÇA</t>
  </si>
  <si>
    <t>PIS/COFINS/CSLL - COMP 08/2020 - AMOR DE CRIANÇA</t>
  </si>
  <si>
    <t>03/09/2020</t>
  </si>
  <si>
    <t>09/09/2020</t>
  </si>
  <si>
    <t>10/09/2020</t>
  </si>
  <si>
    <t>18/09/2020</t>
  </si>
  <si>
    <t>28/09/2020</t>
  </si>
  <si>
    <t>29/09/2020</t>
  </si>
  <si>
    <t>30/09/2020</t>
  </si>
  <si>
    <t>05/10/2020</t>
  </si>
  <si>
    <t>DOAÇÃO JOSE ANTONIO</t>
  </si>
  <si>
    <t>07/10/2020</t>
  </si>
  <si>
    <t>09/11/2020</t>
  </si>
  <si>
    <t>ANTECIPAÇÃO 13º SALARIO</t>
  </si>
  <si>
    <t>07/12/2020</t>
  </si>
  <si>
    <t>30/12/2020</t>
  </si>
  <si>
    <t xml:space="preserve">DOAÇÃO </t>
  </si>
  <si>
    <t>20/12/2020</t>
  </si>
  <si>
    <t>28/12/2020</t>
  </si>
  <si>
    <t>DOAÇÃO FUNDO MUNICIPAL DA CRIANCA E DO ADOLESCENTE</t>
  </si>
  <si>
    <t>21/12/2020</t>
  </si>
  <si>
    <t>DECIMO TERCEIRO SALARIO</t>
  </si>
  <si>
    <t>06/01/2021</t>
  </si>
  <si>
    <t>08/01/2021</t>
  </si>
  <si>
    <t>25/01/2021</t>
  </si>
  <si>
    <t>08/02/2021</t>
  </si>
  <si>
    <t>08/03/2021</t>
  </si>
  <si>
    <t>31/03/2021</t>
  </si>
  <si>
    <t>Rua Dr. Próspero Cecílio Coimbra, 80 – Cidade Universitária</t>
  </si>
  <si>
    <t>CEP 17525 -160  –  Marília – SP  –  (14) 2105 - 4500 – www.abhu.com.br</t>
  </si>
  <si>
    <t>SALDO BANCARIO EM 31/12/2020 &gt;&gt;&gt;&gt;&gt;&gt;&gt;&gt;&gt;&gt;&gt;&gt;&gt;&gt;&gt;&gt;&gt;&gt;&gt;&gt;&gt;&gt;&gt;&gt;</t>
  </si>
  <si>
    <t>valor</t>
  </si>
  <si>
    <t xml:space="preserve">              Felipe Martins Aranha</t>
  </si>
  <si>
    <t xml:space="preserve">                        Contador</t>
  </si>
  <si>
    <t xml:space="preserve">              CRC – 1SP 306176/O-3</t>
  </si>
  <si>
    <t xml:space="preserve">           ASSOCIAÇÃO BENEFICENTE HOSPITAL UNIVERSITÁRIO</t>
  </si>
  <si>
    <t>SALDO BANCARIO EM 31/12/2019 DE 2019 &gt;&gt;&gt;&gt;&gt;&gt;&gt;&gt;&gt;&gt;&gt;&gt;&gt;&gt;&gt;&gt;&gt;&gt;&gt;&gt;</t>
  </si>
  <si>
    <t>PERÍODO DE 01/01/2020 À 31/12/2020</t>
  </si>
  <si>
    <t>900167-4</t>
  </si>
  <si>
    <t>COD B MV</t>
  </si>
  <si>
    <t>31/05/2021</t>
  </si>
  <si>
    <t>01/04/2021</t>
  </si>
  <si>
    <t>07/04/2021</t>
  </si>
  <si>
    <t>09/04/2021</t>
  </si>
  <si>
    <t>29/06/2021</t>
  </si>
  <si>
    <t>25/06/2021</t>
  </si>
  <si>
    <t>24/06/2021</t>
  </si>
  <si>
    <t>21/06/2021</t>
  </si>
  <si>
    <t>18/06/2021</t>
  </si>
  <si>
    <t>10/06/2021</t>
  </si>
  <si>
    <t>08/06/2021</t>
  </si>
  <si>
    <t>07/06/2021</t>
  </si>
  <si>
    <t>01/06/2021</t>
  </si>
  <si>
    <t>26/05/2021</t>
  </si>
  <si>
    <t>25/05/2021</t>
  </si>
  <si>
    <t>24/05/2021</t>
  </si>
  <si>
    <t>28/04/2021</t>
  </si>
  <si>
    <t>04/05/2021</t>
  </si>
  <si>
    <t>07/05/2021</t>
  </si>
  <si>
    <t>11/05/2021</t>
  </si>
  <si>
    <t>12/05/2021</t>
  </si>
  <si>
    <t>20/05/2021</t>
  </si>
  <si>
    <t>LOCAWEB SERVICOS DE INT</t>
  </si>
  <si>
    <t>05/04/2021</t>
  </si>
  <si>
    <t>12/04/2021</t>
  </si>
  <si>
    <t>15/04/2021</t>
  </si>
  <si>
    <t>20/04/2021</t>
  </si>
  <si>
    <t>26/04/2021</t>
  </si>
  <si>
    <t>10/05/2021</t>
  </si>
  <si>
    <t>09/06/2021</t>
  </si>
  <si>
    <t>15/06/2021</t>
  </si>
  <si>
    <t>16/06/2021</t>
  </si>
  <si>
    <t>22/06/2021</t>
  </si>
  <si>
    <t>23/06/2021</t>
  </si>
  <si>
    <t>28/06/2021</t>
  </si>
  <si>
    <t xml:space="preserve"> 14270 1</t>
  </si>
  <si>
    <t xml:space="preserve"> 189 1</t>
  </si>
  <si>
    <t>14/04/2021</t>
  </si>
  <si>
    <t>30/04/2021</t>
  </si>
  <si>
    <t>19/05/2021</t>
  </si>
  <si>
    <t>DOAÇÃO C.P TRNSPORTE</t>
  </si>
  <si>
    <t xml:space="preserve">DOAÇÃO FABIOLA </t>
  </si>
  <si>
    <t>03/05/2021</t>
  </si>
  <si>
    <t>DOAÇÃO ENSINO DE MARILIA</t>
  </si>
  <si>
    <t>30/06/2021</t>
  </si>
  <si>
    <t xml:space="preserve">DOAÇÃO RONLADO EDGAR </t>
  </si>
  <si>
    <t>04/06/2021</t>
  </si>
  <si>
    <t xml:space="preserve">DOAÇÃO FUNDO M D C ADOLECENTE </t>
  </si>
  <si>
    <t>17/06/2021</t>
  </si>
  <si>
    <t xml:space="preserve">DOAÇÃO EDUARDO DOMINGUES  </t>
  </si>
  <si>
    <t>11/06/2021</t>
  </si>
  <si>
    <t xml:space="preserve">RECEB DE DESPESA - ALELO </t>
  </si>
  <si>
    <t>08/04/2021</t>
  </si>
  <si>
    <t>06/04/2021</t>
  </si>
  <si>
    <t>05/05/2021</t>
  </si>
  <si>
    <t xml:space="preserve">TRANSFERENCIA ENTRE CONTAS </t>
  </si>
  <si>
    <t>IRRF - PJ 1,5% - AMOR CRIANÇA</t>
  </si>
  <si>
    <t>DOAÇÃO CONFIANCA</t>
  </si>
  <si>
    <t>DOAÇÃO TAUSTE</t>
  </si>
  <si>
    <t>DOAÇÃO LAGFOODS PROD. ALIMENTICIOS LTDA</t>
  </si>
  <si>
    <t>DOAÇÃO MARQUES JOIAS E ACESSORIOS</t>
  </si>
  <si>
    <t xml:space="preserve"> VR REF DOC 28398 DE BRUNO SANTOS DE SOUZA</t>
  </si>
  <si>
    <t xml:space="preserve">DOAÇÃO UNIMAR </t>
  </si>
  <si>
    <t>DOAÇÃO JOSE HENRIQUE S. CIESLAK</t>
  </si>
  <si>
    <t xml:space="preserve">DOAÇÃO UNIMED DE MARILIA </t>
  </si>
  <si>
    <t>INSTITUTO NACIONAL DO SEGURO SOCIAL</t>
  </si>
  <si>
    <t xml:space="preserve">SALARIOS E ORDENADOS </t>
  </si>
  <si>
    <t>HEPATOPED PRESTACAO DE SERVICOS MEDICOS</t>
  </si>
  <si>
    <t xml:space="preserve">DOAÇÃO EM DINHEIRO </t>
  </si>
  <si>
    <t xml:space="preserve"> VR REF PAGTO DOC 15388 CENPAC CENTRO DE PATOLOGIA CLINICA LTDA EPP</t>
  </si>
  <si>
    <t xml:space="preserve"> VR REF PAGTO DOC D - 15388 ISS - 3% - ABHU</t>
  </si>
  <si>
    <t xml:space="preserve"> VR REF PAGTO DOC D - 193 PCC 4,65% - AMOR CRIANCA</t>
  </si>
  <si>
    <t>SALARIOS E ORDENADOS</t>
  </si>
  <si>
    <t xml:space="preserve"> BRUNO SANTOS DE SOUZA</t>
  </si>
  <si>
    <t>SILVANA SIMOES MARONEZI SOARES ME</t>
  </si>
  <si>
    <t>DOACOES - PJ</t>
  </si>
  <si>
    <t>TRANSFERENCIAS ENTRE CONTAS</t>
  </si>
  <si>
    <t>PROJETO DE INSTITUTO NACIONAL DO SEGURO SOCIAL</t>
  </si>
  <si>
    <t xml:space="preserve">CURSO THERASUIT </t>
  </si>
  <si>
    <t>IRRF - PJ 1,5% - AMOR CRIANCA</t>
  </si>
  <si>
    <t>02/07/2021</t>
  </si>
  <si>
    <t>05/07/2021</t>
  </si>
  <si>
    <t>06/07/2021</t>
  </si>
  <si>
    <t>07/07/2021</t>
  </si>
  <si>
    <t>08/07/2021</t>
  </si>
  <si>
    <t>12/07/2021</t>
  </si>
  <si>
    <t>14/07/2021</t>
  </si>
  <si>
    <t>20/07/2021</t>
  </si>
  <si>
    <t>23/07/2021</t>
  </si>
  <si>
    <t>26/07/2021</t>
  </si>
  <si>
    <t>28/07/2021</t>
  </si>
  <si>
    <t>31/07/2021</t>
  </si>
  <si>
    <t>02/08/2021</t>
  </si>
  <si>
    <t>03/08/2021</t>
  </si>
  <si>
    <t>05/08/2021</t>
  </si>
  <si>
    <t>06/08/2021</t>
  </si>
  <si>
    <t>10/08/2021</t>
  </si>
  <si>
    <t>11/08/2021</t>
  </si>
  <si>
    <t>17/08/2021</t>
  </si>
  <si>
    <t>20/08/2021</t>
  </si>
  <si>
    <t>25/08/2021</t>
  </si>
  <si>
    <t>26/08/2021</t>
  </si>
  <si>
    <t>30/08/2021</t>
  </si>
  <si>
    <t>31/08/2021</t>
  </si>
  <si>
    <t>SALDO BANCARIO EM 31/08/2021 &gt;&gt;&gt;&gt;&gt;&gt;&gt;&gt;&gt;&gt;&gt;&gt;&gt;&gt;&gt;&gt;&gt;&gt;&gt;&gt;&gt;&gt;&gt;&gt;</t>
  </si>
  <si>
    <t>PERÍODO DE 01/01/2021 À 31/08/2021</t>
  </si>
  <si>
    <t>SALDO BANCARIO EM 31/12/2020   &gt;&gt;&gt;&gt;&gt;&gt;&gt;&gt;&gt;&gt;&gt;&gt;&gt;&gt;&gt;&gt;&gt;&gt;&gt;&gt;&gt;&gt;&gt;&gt;&gt;</t>
  </si>
  <si>
    <t xml:space="preserve">INSTITUTO LEONARDO CURSOS, TREINAMENTOS E ATENDIMENTOS CLINICO EIRELI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</si>
</sst>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\(#,##0.00\)"/>
  </numFmts>
  <fonts count="18" x14ac:knownFonts="1">
    <font>
      <sz val="10"/>
      <color indexed="8"/>
      <name val="MS Sans Serif"/>
    </font>
    <font>
      <b/>
      <sz val="14.05"/>
      <color indexed="8"/>
      <name val="Times New Roman"/>
    </font>
    <font>
      <sz val="10"/>
      <color indexed="8"/>
      <name val="MS Sans Serif"/>
    </font>
    <font>
      <b/>
      <sz val="10"/>
      <color indexed="8"/>
      <name val="MS Sans Serif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name val="MS Sans Serif"/>
    </font>
    <font>
      <sz val="9"/>
      <name val="Trebuchet MS"/>
      <family val="2"/>
    </font>
    <font>
      <sz val="10"/>
      <name val="MS Sans Serif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.0500000000000007"/>
      <color indexed="8"/>
      <name val="Times New Roman"/>
    </font>
    <font>
      <sz val="12"/>
      <color indexed="8"/>
      <name val="Trebuchet MS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43" fontId="3" fillId="2" borderId="0" xfId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8" fillId="2" borderId="0" xfId="0" applyNumberFormat="1" applyFont="1" applyFill="1" applyBorder="1" applyAlignment="1" applyProtection="1"/>
    <xf numFmtId="43" fontId="8" fillId="2" borderId="0" xfId="1" applyFont="1" applyFill="1" applyBorder="1" applyAlignment="1" applyProtection="1"/>
    <xf numFmtId="43" fontId="2" fillId="2" borderId="0" xfId="1" applyFont="1" applyFill="1" applyBorder="1" applyAlignment="1" applyProtection="1"/>
    <xf numFmtId="0" fontId="9" fillId="2" borderId="0" xfId="0" applyFont="1" applyFill="1"/>
    <xf numFmtId="43" fontId="9" fillId="2" borderId="0" xfId="1" applyFont="1" applyFill="1"/>
    <xf numFmtId="0" fontId="5" fillId="2" borderId="0" xfId="0" applyNumberFormat="1" applyFont="1" applyFill="1" applyBorder="1" applyAlignment="1" applyProtection="1">
      <alignment horizontal="left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0" applyNumberFormat="1" applyFont="1" applyFill="1" applyBorder="1" applyAlignment="1" applyProtection="1"/>
    <xf numFmtId="14" fontId="4" fillId="2" borderId="0" xfId="0" quotePrefix="1" applyNumberFormat="1" applyFont="1" applyFill="1" applyAlignment="1">
      <alignment horizontal="center" vertical="center"/>
    </xf>
    <xf numFmtId="14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43" fontId="4" fillId="2" borderId="0" xfId="1" applyFont="1" applyFill="1" applyBorder="1" applyAlignment="1" applyProtection="1"/>
    <xf numFmtId="0" fontId="9" fillId="2" borderId="0" xfId="0" applyFont="1" applyFill="1" applyAlignment="1">
      <alignment horizontal="left"/>
    </xf>
    <xf numFmtId="44" fontId="4" fillId="2" borderId="0" xfId="1" applyNumberFormat="1" applyFont="1" applyFill="1" applyAlignment="1">
      <alignment horizontal="center" vertical="center"/>
    </xf>
    <xf numFmtId="43" fontId="0" fillId="2" borderId="0" xfId="0" applyNumberFormat="1" applyFill="1" applyBorder="1" applyAlignment="1" applyProtection="1"/>
    <xf numFmtId="14" fontId="0" fillId="2" borderId="0" xfId="0" applyNumberFormat="1" applyFill="1" applyBorder="1" applyAlignment="1" applyProtection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 applyProtection="1"/>
    <xf numFmtId="43" fontId="7" fillId="2" borderId="0" xfId="1" applyFont="1" applyFill="1" applyBorder="1" applyAlignment="1" applyProtection="1"/>
    <xf numFmtId="43" fontId="12" fillId="2" borderId="0" xfId="1" applyFont="1" applyFill="1" applyBorder="1" applyAlignment="1" applyProtection="1"/>
    <xf numFmtId="43" fontId="10" fillId="2" borderId="1" xfId="1" applyFont="1" applyFill="1" applyBorder="1" applyAlignment="1" applyProtection="1"/>
    <xf numFmtId="43" fontId="11" fillId="2" borderId="1" xfId="1" applyFont="1" applyFill="1" applyBorder="1" applyAlignment="1" applyProtection="1"/>
    <xf numFmtId="1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vertical="center"/>
    </xf>
    <xf numFmtId="14" fontId="4" fillId="2" borderId="2" xfId="0" quotePrefix="1" applyNumberFormat="1" applyFont="1" applyFill="1" applyBorder="1" applyAlignment="1">
      <alignment horizontal="center" vertical="center"/>
    </xf>
    <xf numFmtId="14" fontId="4" fillId="2" borderId="4" xfId="0" quotePrefix="1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14" fontId="5" fillId="2" borderId="7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left" vertical="center"/>
    </xf>
    <xf numFmtId="43" fontId="5" fillId="2" borderId="7" xfId="1" applyFont="1" applyFill="1" applyBorder="1" applyAlignment="1">
      <alignment horizontal="left" vertical="center"/>
    </xf>
    <xf numFmtId="43" fontId="5" fillId="2" borderId="7" xfId="1" applyFon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/>
    <xf numFmtId="0" fontId="0" fillId="2" borderId="9" xfId="0" applyNumberFormat="1" applyFill="1" applyBorder="1" applyAlignment="1" applyProtection="1"/>
    <xf numFmtId="43" fontId="3" fillId="2" borderId="9" xfId="1" applyFont="1" applyFill="1" applyBorder="1" applyAlignment="1" applyProtection="1"/>
    <xf numFmtId="14" fontId="7" fillId="2" borderId="2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43" fontId="7" fillId="2" borderId="6" xfId="1" applyFont="1" applyFill="1" applyBorder="1" applyAlignment="1">
      <alignment vertical="center"/>
    </xf>
    <xf numFmtId="43" fontId="5" fillId="2" borderId="7" xfId="1" applyFont="1" applyFill="1" applyBorder="1" applyAlignment="1" applyProtection="1"/>
    <xf numFmtId="0" fontId="5" fillId="3" borderId="7" xfId="0" applyFont="1" applyFill="1" applyBorder="1" applyAlignment="1">
      <alignment horizontal="left" vertical="center"/>
    </xf>
    <xf numFmtId="14" fontId="9" fillId="2" borderId="0" xfId="0" applyNumberFormat="1" applyFont="1" applyFill="1" applyAlignment="1">
      <alignment horizontal="center"/>
    </xf>
    <xf numFmtId="14" fontId="9" fillId="2" borderId="0" xfId="0" quotePrefix="1" applyNumberFormat="1" applyFont="1" applyFill="1" applyAlignment="1">
      <alignment horizontal="center"/>
    </xf>
    <xf numFmtId="14" fontId="5" fillId="2" borderId="8" xfId="0" quotePrefix="1" applyNumberFormat="1" applyFont="1" applyFill="1" applyBorder="1" applyAlignment="1" applyProtection="1">
      <alignment horizontal="center"/>
    </xf>
    <xf numFmtId="14" fontId="5" fillId="2" borderId="9" xfId="0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43" fontId="5" fillId="2" borderId="10" xfId="1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3" xfId="1" applyFont="1" applyFill="1" applyBorder="1"/>
    <xf numFmtId="0" fontId="9" fillId="2" borderId="5" xfId="0" applyFont="1" applyFill="1" applyBorder="1"/>
    <xf numFmtId="43" fontId="9" fillId="2" borderId="6" xfId="1" applyFont="1" applyFill="1" applyBorder="1"/>
    <xf numFmtId="0" fontId="0" fillId="2" borderId="7" xfId="0" applyNumberFormat="1" applyFill="1" applyBorder="1" applyAlignment="1" applyProtection="1"/>
    <xf numFmtId="43" fontId="3" fillId="2" borderId="7" xfId="1" applyFont="1" applyFill="1" applyBorder="1" applyAlignment="1" applyProtection="1"/>
    <xf numFmtId="43" fontId="4" fillId="2" borderId="0" xfId="0" applyNumberFormat="1" applyFont="1" applyFill="1"/>
    <xf numFmtId="0" fontId="4" fillId="2" borderId="0" xfId="0" applyFont="1" applyFill="1"/>
    <xf numFmtId="14" fontId="4" fillId="2" borderId="0" xfId="0" quotePrefix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2" borderId="0" xfId="1" applyNumberFormat="1" applyFont="1" applyFill="1"/>
    <xf numFmtId="43" fontId="4" fillId="2" borderId="0" xfId="0" applyNumberFormat="1" applyFont="1" applyFill="1" applyBorder="1" applyAlignment="1" applyProtection="1"/>
    <xf numFmtId="43" fontId="4" fillId="4" borderId="0" xfId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/>
    </xf>
    <xf numFmtId="43" fontId="12" fillId="2" borderId="1" xfId="1" applyFont="1" applyFill="1" applyBorder="1" applyAlignment="1" applyProtection="1"/>
    <xf numFmtId="14" fontId="7" fillId="2" borderId="0" xfId="0" applyNumberFormat="1" applyFont="1" applyFill="1" applyAlignment="1">
      <alignment horizontal="left" vertical="center"/>
    </xf>
    <xf numFmtId="43" fontId="4" fillId="2" borderId="0" xfId="1" applyFont="1" applyFill="1"/>
    <xf numFmtId="1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43" fontId="5" fillId="2" borderId="0" xfId="0" applyNumberFormat="1" applyFont="1" applyFill="1"/>
    <xf numFmtId="0" fontId="12" fillId="2" borderId="0" xfId="0" applyNumberFormat="1" applyFont="1" applyFill="1" applyBorder="1" applyAlignment="1" applyProtection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4" fontId="4" fillId="2" borderId="0" xfId="0" quotePrefix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 applyProtection="1"/>
    <xf numFmtId="164" fontId="4" fillId="2" borderId="3" xfId="1" applyNumberFormat="1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vertical="center"/>
    </xf>
    <xf numFmtId="164" fontId="7" fillId="2" borderId="0" xfId="1" applyNumberFormat="1" applyFont="1" applyFill="1" applyAlignment="1">
      <alignment vertical="center"/>
    </xf>
    <xf numFmtId="164" fontId="7" fillId="2" borderId="0" xfId="1" applyNumberFormat="1" applyFont="1" applyFill="1" applyBorder="1" applyAlignment="1" applyProtection="1"/>
    <xf numFmtId="164" fontId="12" fillId="2" borderId="0" xfId="1" applyNumberFormat="1" applyFont="1" applyFill="1" applyBorder="1" applyAlignment="1" applyProtection="1"/>
    <xf numFmtId="164" fontId="12" fillId="2" borderId="1" xfId="1" applyNumberFormat="1" applyFont="1" applyFill="1" applyBorder="1" applyAlignment="1" applyProtection="1"/>
    <xf numFmtId="164" fontId="4" fillId="2" borderId="0" xfId="1" applyNumberFormat="1" applyFont="1" applyFill="1" applyBorder="1" applyAlignment="1" applyProtection="1"/>
    <xf numFmtId="43" fontId="5" fillId="2" borderId="11" xfId="1" applyFont="1" applyFill="1" applyBorder="1" applyAlignment="1" applyProtection="1"/>
    <xf numFmtId="0" fontId="7" fillId="2" borderId="12" xfId="0" applyFont="1" applyFill="1" applyBorder="1" applyAlignment="1">
      <alignment vertical="center"/>
    </xf>
    <xf numFmtId="14" fontId="16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16" fillId="2" borderId="0" xfId="1" applyNumberFormat="1" applyFont="1" applyFill="1" applyAlignment="1">
      <alignment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left" vertical="center"/>
    </xf>
    <xf numFmtId="14" fontId="0" fillId="2" borderId="0" xfId="0" quotePrefix="1" applyNumberFormat="1" applyFill="1" applyAlignment="1">
      <alignment horizontal="center"/>
    </xf>
    <xf numFmtId="164" fontId="5" fillId="2" borderId="7" xfId="1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/>
    <xf numFmtId="43" fontId="7" fillId="2" borderId="0" xfId="1" applyFont="1" applyFill="1" applyBorder="1" applyAlignment="1">
      <alignment vertical="center"/>
    </xf>
    <xf numFmtId="43" fontId="4" fillId="2" borderId="0" xfId="0" applyNumberFormat="1" applyFont="1" applyFill="1" applyBorder="1"/>
    <xf numFmtId="14" fontId="0" fillId="2" borderId="0" xfId="0" quotePrefix="1" applyNumberFormat="1" applyFill="1" applyBorder="1" applyAlignment="1">
      <alignment horizontal="center"/>
    </xf>
    <xf numFmtId="14" fontId="5" fillId="2" borderId="8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43" fontId="5" fillId="2" borderId="9" xfId="1" applyFont="1" applyFill="1" applyBorder="1" applyAlignment="1" applyProtection="1">
      <alignment vertical="center"/>
    </xf>
    <xf numFmtId="164" fontId="5" fillId="2" borderId="10" xfId="1" applyNumberFormat="1" applyFont="1" applyFill="1" applyBorder="1" applyAlignment="1" applyProtection="1">
      <alignment vertical="center"/>
    </xf>
    <xf numFmtId="0" fontId="0" fillId="2" borderId="0" xfId="0" applyNumberFormat="1" applyFill="1" applyBorder="1" applyAlignment="1" applyProtection="1">
      <alignment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2" borderId="13" xfId="0" applyNumberFormat="1" applyFont="1" applyFill="1" applyBorder="1" applyAlignment="1" applyProtection="1"/>
    <xf numFmtId="0" fontId="4" fillId="2" borderId="14" xfId="0" applyNumberFormat="1" applyFont="1" applyFill="1" applyBorder="1" applyAlignment="1" applyProtection="1"/>
    <xf numFmtId="0" fontId="4" fillId="2" borderId="15" xfId="0" applyNumberFormat="1" applyFont="1" applyFill="1" applyBorder="1" applyAlignment="1" applyProtection="1"/>
    <xf numFmtId="0" fontId="4" fillId="2" borderId="16" xfId="0" applyNumberFormat="1" applyFont="1" applyFill="1" applyBorder="1" applyAlignment="1" applyProtection="1"/>
    <xf numFmtId="0" fontId="4" fillId="2" borderId="17" xfId="0" applyNumberFormat="1" applyFont="1" applyFill="1" applyBorder="1" applyAlignment="1" applyProtection="1"/>
    <xf numFmtId="0" fontId="4" fillId="2" borderId="18" xfId="0" applyNumberFormat="1" applyFont="1" applyFill="1" applyBorder="1" applyAlignment="1" applyProtection="1"/>
    <xf numFmtId="0" fontId="4" fillId="2" borderId="19" xfId="0" applyNumberFormat="1" applyFont="1" applyFill="1" applyBorder="1" applyAlignment="1" applyProtection="1"/>
    <xf numFmtId="0" fontId="4" fillId="2" borderId="2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164" fontId="4" fillId="2" borderId="0" xfId="1" applyNumberFormat="1" applyFont="1" applyFill="1" applyBorder="1" applyAlignment="1">
      <alignment vertical="center"/>
    </xf>
    <xf numFmtId="43" fontId="5" fillId="2" borderId="10" xfId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/>
    <xf numFmtId="0" fontId="4" fillId="2" borderId="0" xfId="0" applyFont="1" applyFill="1" applyBorder="1" applyAlignment="1">
      <alignment vertical="center" wrapText="1"/>
    </xf>
    <xf numFmtId="0" fontId="14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13549" name="Figura2">
          <a:extLst>
            <a:ext uri="{FF2B5EF4-FFF2-40B4-BE49-F238E27FC236}">
              <a16:creationId xmlns:a16="http://schemas.microsoft.com/office/drawing/2014/main" id="{3FF570C2-F827-43D9-8CBA-87EB8A27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47850" cy="466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329</xdr:row>
      <xdr:rowOff>133350</xdr:rowOff>
    </xdr:from>
    <xdr:to>
      <xdr:col>8</xdr:col>
      <xdr:colOff>171450</xdr:colOff>
      <xdr:row>330</xdr:row>
      <xdr:rowOff>28575</xdr:rowOff>
    </xdr:to>
    <xdr:pic>
      <xdr:nvPicPr>
        <xdr:cNvPr id="13550" name="Figura1">
          <a:extLst>
            <a:ext uri="{FF2B5EF4-FFF2-40B4-BE49-F238E27FC236}">
              <a16:creationId xmlns:a16="http://schemas.microsoft.com/office/drawing/2014/main" id="{E92D186C-A04E-4694-BFEB-CA54149B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84100"/>
          <a:ext cx="7648575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3762375</xdr:colOff>
      <xdr:row>0</xdr:row>
      <xdr:rowOff>171450</xdr:rowOff>
    </xdr:from>
    <xdr:to>
      <xdr:col>7</xdr:col>
      <xdr:colOff>971550</xdr:colOff>
      <xdr:row>3</xdr:row>
      <xdr:rowOff>152400</xdr:rowOff>
    </xdr:to>
    <xdr:pic>
      <xdr:nvPicPr>
        <xdr:cNvPr id="13551" name="Picture 2">
          <a:extLst>
            <a:ext uri="{FF2B5EF4-FFF2-40B4-BE49-F238E27FC236}">
              <a16:creationId xmlns:a16="http://schemas.microsoft.com/office/drawing/2014/main" id="{E7841C33-454B-4DBB-B71F-E2F43AFB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71450"/>
          <a:ext cx="1000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16618" name="Figura2">
          <a:extLst>
            <a:ext uri="{FF2B5EF4-FFF2-40B4-BE49-F238E27FC236}">
              <a16:creationId xmlns:a16="http://schemas.microsoft.com/office/drawing/2014/main" id="{E1451E19-AFC5-4D1F-AAD7-001E0AF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571750" cy="466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3762375</xdr:colOff>
      <xdr:row>0</xdr:row>
      <xdr:rowOff>171450</xdr:rowOff>
    </xdr:from>
    <xdr:to>
      <xdr:col>7</xdr:col>
      <xdr:colOff>117540</xdr:colOff>
      <xdr:row>3</xdr:row>
      <xdr:rowOff>180975</xdr:rowOff>
    </xdr:to>
    <xdr:pic>
      <xdr:nvPicPr>
        <xdr:cNvPr id="16619" name="Picture 2">
          <a:extLst>
            <a:ext uri="{FF2B5EF4-FFF2-40B4-BE49-F238E27FC236}">
              <a16:creationId xmlns:a16="http://schemas.microsoft.com/office/drawing/2014/main" id="{A4FAE1C0-EEA6-4C36-9954-07FDAEBF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71450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332</xdr:row>
      <xdr:rowOff>133350</xdr:rowOff>
    </xdr:from>
    <xdr:to>
      <xdr:col>8</xdr:col>
      <xdr:colOff>171450</xdr:colOff>
      <xdr:row>333</xdr:row>
      <xdr:rowOff>28575</xdr:rowOff>
    </xdr:to>
    <xdr:pic>
      <xdr:nvPicPr>
        <xdr:cNvPr id="16620" name="Figura1">
          <a:extLst>
            <a:ext uri="{FF2B5EF4-FFF2-40B4-BE49-F238E27FC236}">
              <a16:creationId xmlns:a16="http://schemas.microsoft.com/office/drawing/2014/main" id="{D0F80D44-1349-46A7-8439-25ABDF63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802005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hu.com.b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hu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5"/>
  <sheetViews>
    <sheetView workbookViewId="0">
      <pane ySplit="1" topLeftCell="A762" activePane="bottomLeft" state="frozen"/>
      <selection pane="bottomLeft" activeCell="A781" sqref="A781:K785"/>
    </sheetView>
  </sheetViews>
  <sheetFormatPr defaultRowHeight="15" x14ac:dyDescent="0.3"/>
  <cols>
    <col min="1" max="1" width="12.42578125" style="30" bestFit="1" customWidth="1"/>
    <col min="2" max="2" width="10.85546875" style="12" bestFit="1" customWidth="1"/>
    <col min="3" max="3" width="8.42578125" style="12" bestFit="1" customWidth="1"/>
    <col min="4" max="4" width="10.5703125" style="12" bestFit="1" customWidth="1"/>
    <col min="5" max="5" width="15.28515625" style="12" bestFit="1" customWidth="1"/>
    <col min="6" max="6" width="42.7109375" style="12" bestFit="1" customWidth="1"/>
    <col min="7" max="7" width="8.5703125" style="30" bestFit="1" customWidth="1"/>
    <col min="8" max="8" width="12.42578125" style="13" bestFit="1" customWidth="1"/>
    <col min="9" max="9" width="52.140625" style="12" customWidth="1"/>
    <col min="10" max="10" width="6.42578125" style="12" bestFit="1" customWidth="1"/>
    <col min="11" max="11" width="58.28515625" style="12" customWidth="1"/>
    <col min="12" max="16384" width="9.140625" style="12"/>
  </cols>
  <sheetData>
    <row r="1" spans="1:11" s="24" customFormat="1" x14ac:dyDescent="0.3">
      <c r="A1" s="28" t="s">
        <v>915</v>
      </c>
      <c r="B1" s="28" t="s">
        <v>916</v>
      </c>
      <c r="C1" s="28" t="s">
        <v>917</v>
      </c>
      <c r="D1" s="28" t="s">
        <v>918</v>
      </c>
      <c r="E1" s="28" t="s">
        <v>919</v>
      </c>
      <c r="F1" s="28" t="s">
        <v>1</v>
      </c>
      <c r="G1" s="28" t="s">
        <v>920</v>
      </c>
      <c r="H1" s="29" t="s">
        <v>921</v>
      </c>
      <c r="I1" s="28" t="s">
        <v>922</v>
      </c>
      <c r="J1" s="28" t="s">
        <v>923</v>
      </c>
      <c r="K1" s="28" t="s">
        <v>1031</v>
      </c>
    </row>
    <row r="2" spans="1:11" x14ac:dyDescent="0.3">
      <c r="A2" s="66">
        <v>43095</v>
      </c>
      <c r="B2" s="12">
        <v>1</v>
      </c>
      <c r="C2" s="12">
        <v>3852</v>
      </c>
      <c r="D2" s="12" t="s">
        <v>953</v>
      </c>
      <c r="E2" s="12">
        <v>98600205</v>
      </c>
      <c r="F2" s="12" t="s">
        <v>958</v>
      </c>
      <c r="G2" s="30" t="s">
        <v>873</v>
      </c>
      <c r="H2" s="13">
        <v>350</v>
      </c>
      <c r="I2" s="12" t="s">
        <v>878</v>
      </c>
      <c r="J2" s="12" t="s">
        <v>874</v>
      </c>
      <c r="K2" s="12" t="s">
        <v>1378</v>
      </c>
    </row>
    <row r="3" spans="1:11" x14ac:dyDescent="0.3">
      <c r="A3" s="66">
        <v>43091</v>
      </c>
      <c r="B3" s="12">
        <v>1</v>
      </c>
      <c r="C3" s="12">
        <v>3852</v>
      </c>
      <c r="D3" s="12" t="s">
        <v>953</v>
      </c>
      <c r="E3" s="12">
        <v>98600204</v>
      </c>
      <c r="F3" s="12" t="s">
        <v>958</v>
      </c>
      <c r="G3" s="30" t="s">
        <v>873</v>
      </c>
      <c r="H3" s="13">
        <v>1000</v>
      </c>
      <c r="I3" s="12" t="s">
        <v>878</v>
      </c>
      <c r="J3" s="12" t="s">
        <v>874</v>
      </c>
      <c r="K3" s="12" t="s">
        <v>1379</v>
      </c>
    </row>
    <row r="4" spans="1:11" x14ac:dyDescent="0.3">
      <c r="A4" s="66">
        <v>43091</v>
      </c>
      <c r="B4" s="12">
        <v>1</v>
      </c>
      <c r="C4" s="12">
        <v>3852</v>
      </c>
      <c r="D4" s="12" t="s">
        <v>953</v>
      </c>
      <c r="E4" s="12">
        <v>98600205</v>
      </c>
      <c r="F4" s="12" t="s">
        <v>958</v>
      </c>
      <c r="G4" s="30" t="s">
        <v>873</v>
      </c>
      <c r="H4" s="13">
        <v>2500</v>
      </c>
      <c r="I4" s="12" t="s">
        <v>878</v>
      </c>
      <c r="J4" s="12" t="s">
        <v>874</v>
      </c>
      <c r="K4" s="12" t="s">
        <v>1378</v>
      </c>
    </row>
    <row r="5" spans="1:11" x14ac:dyDescent="0.3">
      <c r="A5" s="66">
        <v>43090</v>
      </c>
      <c r="B5" s="12">
        <v>1</v>
      </c>
      <c r="C5" s="12">
        <v>3852</v>
      </c>
      <c r="D5" s="12" t="s">
        <v>953</v>
      </c>
      <c r="E5" s="12">
        <v>98600204</v>
      </c>
      <c r="F5" s="12" t="s">
        <v>967</v>
      </c>
      <c r="G5" s="30" t="s">
        <v>873</v>
      </c>
      <c r="H5" s="13">
        <v>300</v>
      </c>
      <c r="I5" s="12" t="s">
        <v>878</v>
      </c>
      <c r="J5" s="12" t="s">
        <v>874</v>
      </c>
      <c r="K5" s="12" t="s">
        <v>1379</v>
      </c>
    </row>
    <row r="6" spans="1:11" x14ac:dyDescent="0.3">
      <c r="A6" s="66">
        <v>43090</v>
      </c>
      <c r="B6" s="12">
        <v>1</v>
      </c>
      <c r="C6" s="12">
        <v>3852</v>
      </c>
      <c r="D6" s="12" t="s">
        <v>953</v>
      </c>
      <c r="E6" s="12">
        <v>98600205</v>
      </c>
      <c r="F6" s="12" t="s">
        <v>967</v>
      </c>
      <c r="G6" s="30" t="s">
        <v>873</v>
      </c>
      <c r="H6" s="13">
        <v>3150</v>
      </c>
      <c r="I6" s="12" t="s">
        <v>878</v>
      </c>
      <c r="J6" s="12" t="s">
        <v>874</v>
      </c>
      <c r="K6" s="12" t="s">
        <v>1378</v>
      </c>
    </row>
    <row r="7" spans="1:11" x14ac:dyDescent="0.3">
      <c r="A7" s="66">
        <v>42982</v>
      </c>
      <c r="B7" s="12">
        <v>1</v>
      </c>
      <c r="C7" s="12">
        <v>3852</v>
      </c>
      <c r="D7" s="12" t="s">
        <v>953</v>
      </c>
      <c r="E7" s="12">
        <v>7438626</v>
      </c>
      <c r="F7" s="12" t="s">
        <v>957</v>
      </c>
      <c r="G7" s="30" t="s">
        <v>873</v>
      </c>
      <c r="H7" s="13">
        <v>3000</v>
      </c>
      <c r="I7" s="12" t="s">
        <v>878</v>
      </c>
      <c r="J7" s="12" t="s">
        <v>874</v>
      </c>
      <c r="K7" s="12" t="s">
        <v>1380</v>
      </c>
    </row>
    <row r="8" spans="1:11" x14ac:dyDescent="0.3">
      <c r="A8" s="66">
        <v>42975</v>
      </c>
      <c r="B8" s="12">
        <v>1</v>
      </c>
      <c r="C8" s="12">
        <v>3852</v>
      </c>
      <c r="D8" s="12" t="s">
        <v>953</v>
      </c>
      <c r="E8" s="12">
        <v>97000341</v>
      </c>
      <c r="F8" s="12" t="s">
        <v>958</v>
      </c>
      <c r="G8" s="30" t="s">
        <v>873</v>
      </c>
      <c r="H8" s="13">
        <v>2000</v>
      </c>
      <c r="I8" s="12" t="s">
        <v>878</v>
      </c>
      <c r="J8" s="12" t="s">
        <v>874</v>
      </c>
      <c r="K8" s="12" t="s">
        <v>1381</v>
      </c>
    </row>
    <row r="9" spans="1:11" x14ac:dyDescent="0.3">
      <c r="A9" s="66">
        <v>42972</v>
      </c>
      <c r="B9" s="12">
        <v>1</v>
      </c>
      <c r="C9" s="12">
        <v>3852</v>
      </c>
      <c r="D9" s="12" t="s">
        <v>953</v>
      </c>
      <c r="E9" s="12">
        <v>108793</v>
      </c>
      <c r="F9" s="12" t="s">
        <v>361</v>
      </c>
      <c r="G9" s="30" t="s">
        <v>873</v>
      </c>
      <c r="H9" s="13">
        <v>17.75</v>
      </c>
      <c r="I9" s="12" t="s">
        <v>1382</v>
      </c>
      <c r="J9" s="12" t="s">
        <v>874</v>
      </c>
    </row>
    <row r="10" spans="1:11" x14ac:dyDescent="0.3">
      <c r="A10" s="66">
        <v>42972</v>
      </c>
      <c r="B10" s="12">
        <v>1</v>
      </c>
      <c r="C10" s="12">
        <v>3852</v>
      </c>
      <c r="D10" s="12" t="s">
        <v>953</v>
      </c>
      <c r="E10" s="12">
        <v>97000340</v>
      </c>
      <c r="F10" s="12" t="s">
        <v>967</v>
      </c>
      <c r="G10" s="30" t="s">
        <v>873</v>
      </c>
      <c r="H10" s="13">
        <v>2670</v>
      </c>
      <c r="I10" s="12" t="s">
        <v>878</v>
      </c>
      <c r="J10" s="12" t="s">
        <v>874</v>
      </c>
      <c r="K10" s="12" t="s">
        <v>1381</v>
      </c>
    </row>
    <row r="11" spans="1:11" x14ac:dyDescent="0.3">
      <c r="A11" s="66">
        <v>42968</v>
      </c>
      <c r="B11" s="12">
        <v>1</v>
      </c>
      <c r="C11" s="12">
        <v>3852</v>
      </c>
      <c r="D11" s="12" t="s">
        <v>953</v>
      </c>
      <c r="E11" s="12">
        <v>5764998</v>
      </c>
      <c r="F11" s="12" t="s">
        <v>957</v>
      </c>
      <c r="G11" s="30" t="s">
        <v>873</v>
      </c>
      <c r="H11" s="13">
        <v>600</v>
      </c>
      <c r="I11" s="12" t="s">
        <v>878</v>
      </c>
      <c r="J11" s="12" t="s">
        <v>874</v>
      </c>
      <c r="K11" s="12" t="s">
        <v>1030</v>
      </c>
    </row>
    <row r="12" spans="1:11" x14ac:dyDescent="0.3">
      <c r="A12" s="66">
        <v>42965</v>
      </c>
      <c r="B12" s="12">
        <v>1</v>
      </c>
      <c r="C12" s="12">
        <v>3852</v>
      </c>
      <c r="D12" s="12" t="s">
        <v>953</v>
      </c>
      <c r="E12" s="12">
        <v>74465504</v>
      </c>
      <c r="F12" s="12" t="s">
        <v>958</v>
      </c>
      <c r="G12" s="30" t="s">
        <v>873</v>
      </c>
      <c r="H12" s="13">
        <v>600</v>
      </c>
      <c r="I12" s="12" t="s">
        <v>878</v>
      </c>
      <c r="J12" s="12" t="s">
        <v>874</v>
      </c>
      <c r="K12" s="12" t="s">
        <v>1383</v>
      </c>
    </row>
    <row r="13" spans="1:11" x14ac:dyDescent="0.3">
      <c r="A13" s="66">
        <v>42964</v>
      </c>
      <c r="B13" s="12">
        <v>1</v>
      </c>
      <c r="C13" s="12">
        <v>3852</v>
      </c>
      <c r="D13" s="12" t="s">
        <v>953</v>
      </c>
      <c r="E13" s="12">
        <v>86209223</v>
      </c>
      <c r="F13" s="12" t="s">
        <v>967</v>
      </c>
      <c r="G13" s="30" t="s">
        <v>873</v>
      </c>
      <c r="H13" s="13">
        <v>600</v>
      </c>
      <c r="I13" s="12" t="s">
        <v>878</v>
      </c>
      <c r="J13" s="12" t="s">
        <v>874</v>
      </c>
      <c r="K13" s="12" t="s">
        <v>1384</v>
      </c>
    </row>
    <row r="14" spans="1:11" x14ac:dyDescent="0.3">
      <c r="A14" s="66">
        <v>42961</v>
      </c>
      <c r="B14" s="12">
        <v>1</v>
      </c>
      <c r="C14" s="12">
        <v>3852</v>
      </c>
      <c r="D14" s="12" t="s">
        <v>953</v>
      </c>
      <c r="E14" s="12">
        <v>574576</v>
      </c>
      <c r="F14" s="12" t="s">
        <v>1385</v>
      </c>
      <c r="G14" s="30" t="s">
        <v>873</v>
      </c>
      <c r="H14" s="13">
        <v>1000</v>
      </c>
      <c r="I14" s="12" t="s">
        <v>878</v>
      </c>
      <c r="J14" s="12" t="s">
        <v>874</v>
      </c>
      <c r="K14" s="12" t="s">
        <v>1386</v>
      </c>
    </row>
    <row r="15" spans="1:11" x14ac:dyDescent="0.3">
      <c r="A15" s="66">
        <v>42951</v>
      </c>
      <c r="B15" s="12">
        <v>1</v>
      </c>
      <c r="C15" s="12">
        <v>3852</v>
      </c>
      <c r="D15" s="12" t="s">
        <v>953</v>
      </c>
      <c r="E15" s="12">
        <v>3010</v>
      </c>
      <c r="F15" s="12" t="s">
        <v>1387</v>
      </c>
      <c r="G15" s="30" t="s">
        <v>873</v>
      </c>
      <c r="H15" s="13">
        <v>800</v>
      </c>
      <c r="I15" s="12" t="s">
        <v>878</v>
      </c>
      <c r="J15" s="12" t="s">
        <v>874</v>
      </c>
      <c r="K15" s="12" t="s">
        <v>1388</v>
      </c>
    </row>
    <row r="16" spans="1:11" ht="15.75" customHeight="1" x14ac:dyDescent="0.3">
      <c r="A16" s="66">
        <v>42951</v>
      </c>
      <c r="B16" s="12">
        <v>1</v>
      </c>
      <c r="C16" s="12">
        <v>3852</v>
      </c>
      <c r="D16" s="12" t="s">
        <v>953</v>
      </c>
      <c r="E16" s="12">
        <v>97000247</v>
      </c>
      <c r="F16" s="12" t="s">
        <v>958</v>
      </c>
      <c r="G16" s="30" t="s">
        <v>873</v>
      </c>
      <c r="H16" s="13">
        <v>5500</v>
      </c>
      <c r="I16" s="12" t="s">
        <v>878</v>
      </c>
      <c r="J16" s="12" t="s">
        <v>874</v>
      </c>
      <c r="K16" s="12" t="s">
        <v>1389</v>
      </c>
    </row>
    <row r="17" spans="1:11" x14ac:dyDescent="0.3">
      <c r="A17" s="66">
        <v>42936</v>
      </c>
      <c r="B17" s="12">
        <v>1</v>
      </c>
      <c r="C17" s="12">
        <v>3852</v>
      </c>
      <c r="D17" s="12" t="s">
        <v>953</v>
      </c>
      <c r="E17" s="12">
        <v>98000173</v>
      </c>
      <c r="F17" s="12" t="s">
        <v>967</v>
      </c>
      <c r="G17" s="30" t="s">
        <v>873</v>
      </c>
      <c r="H17" s="13">
        <v>580</v>
      </c>
      <c r="I17" s="12" t="s">
        <v>878</v>
      </c>
      <c r="J17" s="12" t="s">
        <v>874</v>
      </c>
      <c r="K17" s="12" t="s">
        <v>1390</v>
      </c>
    </row>
    <row r="18" spans="1:11" x14ac:dyDescent="0.3">
      <c r="A18" s="67">
        <v>42885</v>
      </c>
      <c r="F18" s="12" t="s">
        <v>1231</v>
      </c>
      <c r="G18" s="30" t="s">
        <v>873</v>
      </c>
      <c r="H18" s="13">
        <v>864.8</v>
      </c>
      <c r="I18" s="12" t="s">
        <v>1231</v>
      </c>
      <c r="J18" s="12" t="s">
        <v>874</v>
      </c>
      <c r="K18" s="12" t="s">
        <v>1231</v>
      </c>
    </row>
    <row r="19" spans="1:11" x14ac:dyDescent="0.3">
      <c r="A19" s="66">
        <v>42916</v>
      </c>
      <c r="F19" s="12" t="s">
        <v>1231</v>
      </c>
      <c r="G19" s="30" t="s">
        <v>873</v>
      </c>
      <c r="H19" s="13">
        <v>849.93</v>
      </c>
      <c r="I19" s="12" t="s">
        <v>1231</v>
      </c>
      <c r="J19" s="12" t="s">
        <v>874</v>
      </c>
      <c r="K19" s="12" t="s">
        <v>1231</v>
      </c>
    </row>
    <row r="20" spans="1:11" x14ac:dyDescent="0.3">
      <c r="A20" s="66">
        <v>42947</v>
      </c>
      <c r="F20" s="12" t="s">
        <v>1231</v>
      </c>
      <c r="G20" s="30" t="s">
        <v>873</v>
      </c>
      <c r="H20" s="13">
        <v>824.55</v>
      </c>
      <c r="I20" s="12" t="s">
        <v>1231</v>
      </c>
      <c r="J20" s="12" t="s">
        <v>874</v>
      </c>
      <c r="K20" s="12" t="s">
        <v>1231</v>
      </c>
    </row>
    <row r="21" spans="1:11" x14ac:dyDescent="0.3">
      <c r="A21" s="66">
        <v>42978</v>
      </c>
      <c r="F21" s="12" t="s">
        <v>1231</v>
      </c>
      <c r="G21" s="30" t="s">
        <v>873</v>
      </c>
      <c r="H21" s="13">
        <v>803.27</v>
      </c>
      <c r="I21" s="12" t="s">
        <v>1231</v>
      </c>
      <c r="J21" s="12" t="s">
        <v>874</v>
      </c>
      <c r="K21" s="12" t="s">
        <v>1231</v>
      </c>
    </row>
    <row r="22" spans="1:11" x14ac:dyDescent="0.3">
      <c r="A22" s="66">
        <v>42766</v>
      </c>
      <c r="F22" s="12" t="s">
        <v>1231</v>
      </c>
      <c r="G22" s="30" t="s">
        <v>873</v>
      </c>
      <c r="H22" s="13">
        <v>269.60000000000002</v>
      </c>
      <c r="I22" s="12" t="s">
        <v>1231</v>
      </c>
      <c r="J22" s="12" t="s">
        <v>874</v>
      </c>
      <c r="K22" s="12" t="s">
        <v>1231</v>
      </c>
    </row>
    <row r="23" spans="1:11" x14ac:dyDescent="0.3">
      <c r="A23" s="66">
        <v>42853</v>
      </c>
      <c r="F23" s="12" t="s">
        <v>1231</v>
      </c>
      <c r="G23" s="30" t="s">
        <v>873</v>
      </c>
      <c r="H23" s="13">
        <v>231.61</v>
      </c>
      <c r="I23" s="12" t="s">
        <v>1231</v>
      </c>
      <c r="J23" s="12" t="s">
        <v>874</v>
      </c>
      <c r="K23" s="12" t="s">
        <v>1231</v>
      </c>
    </row>
    <row r="24" spans="1:11" x14ac:dyDescent="0.3">
      <c r="A24" s="66">
        <v>43007</v>
      </c>
      <c r="F24" s="12" t="s">
        <v>1231</v>
      </c>
      <c r="G24" s="30" t="s">
        <v>873</v>
      </c>
      <c r="H24" s="13">
        <v>169.72</v>
      </c>
      <c r="I24" s="12" t="s">
        <v>1231</v>
      </c>
      <c r="J24" s="12" t="s">
        <v>874</v>
      </c>
      <c r="K24" s="12" t="s">
        <v>1231</v>
      </c>
    </row>
    <row r="25" spans="1:11" x14ac:dyDescent="0.3">
      <c r="A25" s="67">
        <v>42794</v>
      </c>
      <c r="F25" s="12" t="s">
        <v>1231</v>
      </c>
      <c r="G25" s="30" t="s">
        <v>873</v>
      </c>
      <c r="H25" s="13">
        <v>164.95</v>
      </c>
      <c r="I25" s="12" t="s">
        <v>1231</v>
      </c>
      <c r="J25" s="12" t="s">
        <v>874</v>
      </c>
      <c r="K25" s="12" t="s">
        <v>1231</v>
      </c>
    </row>
    <row r="26" spans="1:11" x14ac:dyDescent="0.3">
      <c r="A26" s="66">
        <v>42825</v>
      </c>
      <c r="F26" s="12" t="s">
        <v>1231</v>
      </c>
      <c r="G26" s="30" t="s">
        <v>873</v>
      </c>
      <c r="H26" s="13">
        <v>124.81</v>
      </c>
      <c r="I26" s="12" t="s">
        <v>1231</v>
      </c>
      <c r="J26" s="12" t="s">
        <v>874</v>
      </c>
      <c r="K26" s="12" t="s">
        <v>1231</v>
      </c>
    </row>
    <row r="27" spans="1:11" x14ac:dyDescent="0.3">
      <c r="A27" s="66">
        <v>43098</v>
      </c>
      <c r="F27" s="12" t="s">
        <v>1231</v>
      </c>
      <c r="G27" s="30" t="s">
        <v>873</v>
      </c>
      <c r="H27" s="13">
        <v>117.01</v>
      </c>
      <c r="I27" s="12" t="s">
        <v>1231</v>
      </c>
      <c r="J27" s="12" t="s">
        <v>874</v>
      </c>
      <c r="K27" s="12" t="s">
        <v>1231</v>
      </c>
    </row>
    <row r="28" spans="1:11" x14ac:dyDescent="0.3">
      <c r="A28" s="66">
        <v>43039</v>
      </c>
      <c r="F28" s="12" t="s">
        <v>1231</v>
      </c>
      <c r="G28" s="30" t="s">
        <v>873</v>
      </c>
      <c r="H28" s="13">
        <v>19.149999999999999</v>
      </c>
      <c r="I28" s="12" t="s">
        <v>1231</v>
      </c>
      <c r="J28" s="12" t="s">
        <v>874</v>
      </c>
      <c r="K28" s="12" t="s">
        <v>1231</v>
      </c>
    </row>
    <row r="29" spans="1:11" x14ac:dyDescent="0.3">
      <c r="A29" s="66">
        <v>42892</v>
      </c>
      <c r="B29" s="12">
        <v>1</v>
      </c>
      <c r="C29" s="12">
        <v>3852</v>
      </c>
      <c r="D29" s="12" t="s">
        <v>953</v>
      </c>
      <c r="E29" s="12">
        <v>18939408</v>
      </c>
      <c r="F29" s="12" t="s">
        <v>967</v>
      </c>
      <c r="G29" s="30" t="s">
        <v>873</v>
      </c>
      <c r="H29" s="13">
        <v>745</v>
      </c>
      <c r="I29" s="12" t="s">
        <v>878</v>
      </c>
      <c r="J29" s="12" t="s">
        <v>874</v>
      </c>
    </row>
    <row r="30" spans="1:11" x14ac:dyDescent="0.3">
      <c r="A30" s="66">
        <v>42864</v>
      </c>
      <c r="B30" s="12">
        <v>1</v>
      </c>
      <c r="C30" s="12">
        <v>3852</v>
      </c>
      <c r="D30" s="12" t="s">
        <v>953</v>
      </c>
      <c r="E30" s="12">
        <v>6877410</v>
      </c>
      <c r="F30" s="12" t="s">
        <v>957</v>
      </c>
      <c r="G30" s="30" t="s">
        <v>873</v>
      </c>
      <c r="H30" s="13">
        <v>98500</v>
      </c>
      <c r="I30" s="12" t="s">
        <v>878</v>
      </c>
      <c r="J30" s="12" t="s">
        <v>874</v>
      </c>
      <c r="K30" s="12" t="s">
        <v>1391</v>
      </c>
    </row>
    <row r="31" spans="1:11" x14ac:dyDescent="0.3">
      <c r="A31" s="66">
        <v>42863</v>
      </c>
      <c r="B31" s="12">
        <v>1</v>
      </c>
      <c r="C31" s="12">
        <v>3852</v>
      </c>
      <c r="D31" s="12" t="s">
        <v>953</v>
      </c>
      <c r="E31" s="12">
        <v>35715487</v>
      </c>
      <c r="F31" s="12" t="s">
        <v>967</v>
      </c>
      <c r="G31" s="30" t="s">
        <v>873</v>
      </c>
      <c r="H31" s="13">
        <v>100</v>
      </c>
      <c r="I31" s="12" t="s">
        <v>878</v>
      </c>
      <c r="J31" s="12" t="s">
        <v>874</v>
      </c>
    </row>
    <row r="32" spans="1:11" x14ac:dyDescent="0.3">
      <c r="A32" s="66">
        <v>42859</v>
      </c>
      <c r="B32" s="12">
        <v>1</v>
      </c>
      <c r="C32" s="12">
        <v>3852</v>
      </c>
      <c r="D32" s="12" t="s">
        <v>953</v>
      </c>
      <c r="E32" s="12">
        <v>11165620</v>
      </c>
      <c r="F32" s="12" t="s">
        <v>958</v>
      </c>
      <c r="G32" s="30" t="s">
        <v>873</v>
      </c>
      <c r="H32" s="13">
        <v>900</v>
      </c>
      <c r="I32" s="12" t="s">
        <v>878</v>
      </c>
      <c r="J32" s="12" t="s">
        <v>874</v>
      </c>
      <c r="K32" s="12" t="s">
        <v>1392</v>
      </c>
    </row>
    <row r="33" spans="1:11" x14ac:dyDescent="0.3">
      <c r="A33" s="66">
        <v>42858</v>
      </c>
      <c r="B33" s="12">
        <v>1</v>
      </c>
      <c r="C33" s="12">
        <v>3852</v>
      </c>
      <c r="D33" s="12" t="s">
        <v>953</v>
      </c>
      <c r="E33" s="12">
        <v>73457763</v>
      </c>
      <c r="F33" s="12" t="s">
        <v>958</v>
      </c>
      <c r="G33" s="30" t="s">
        <v>873</v>
      </c>
      <c r="H33" s="13">
        <v>1000</v>
      </c>
      <c r="I33" s="12" t="s">
        <v>878</v>
      </c>
      <c r="J33" s="12" t="s">
        <v>874</v>
      </c>
    </row>
    <row r="34" spans="1:11" x14ac:dyDescent="0.3">
      <c r="A34" s="66">
        <v>42853</v>
      </c>
      <c r="B34" s="12">
        <v>1</v>
      </c>
      <c r="C34" s="12">
        <v>3852</v>
      </c>
      <c r="D34" s="12" t="s">
        <v>953</v>
      </c>
      <c r="E34" s="12">
        <v>98600163</v>
      </c>
      <c r="F34" s="12" t="s">
        <v>958</v>
      </c>
      <c r="G34" s="30" t="s">
        <v>873</v>
      </c>
      <c r="H34" s="13">
        <v>3000</v>
      </c>
      <c r="I34" s="12" t="s">
        <v>878</v>
      </c>
      <c r="J34" s="12" t="s">
        <v>874</v>
      </c>
      <c r="K34" s="12" t="s">
        <v>1393</v>
      </c>
    </row>
    <row r="35" spans="1:11" x14ac:dyDescent="0.3">
      <c r="A35" s="66">
        <v>42852</v>
      </c>
      <c r="B35" s="12">
        <v>1</v>
      </c>
      <c r="C35" s="12">
        <v>3852</v>
      </c>
      <c r="D35" s="12" t="s">
        <v>953</v>
      </c>
      <c r="E35" s="12">
        <v>98600163</v>
      </c>
      <c r="F35" s="12" t="s">
        <v>967</v>
      </c>
      <c r="G35" s="30" t="s">
        <v>873</v>
      </c>
      <c r="H35" s="13">
        <v>852.85</v>
      </c>
      <c r="I35" s="12" t="s">
        <v>878</v>
      </c>
      <c r="J35" s="12" t="s">
        <v>874</v>
      </c>
    </row>
    <row r="36" spans="1:11" x14ac:dyDescent="0.3">
      <c r="A36" s="66">
        <v>42851</v>
      </c>
      <c r="B36" s="12">
        <v>1</v>
      </c>
      <c r="C36" s="12">
        <v>3852</v>
      </c>
      <c r="D36" s="12" t="s">
        <v>953</v>
      </c>
      <c r="E36" s="12">
        <v>3074392</v>
      </c>
      <c r="F36" s="12" t="s">
        <v>1394</v>
      </c>
      <c r="G36" s="30" t="s">
        <v>873</v>
      </c>
      <c r="H36" s="13">
        <v>500</v>
      </c>
      <c r="I36" s="12" t="s">
        <v>878</v>
      </c>
      <c r="J36" s="12" t="s">
        <v>874</v>
      </c>
      <c r="K36" s="12" t="s">
        <v>1395</v>
      </c>
    </row>
    <row r="37" spans="1:11" x14ac:dyDescent="0.3">
      <c r="A37" s="66">
        <v>42850</v>
      </c>
      <c r="B37" s="12">
        <v>1</v>
      </c>
      <c r="C37" s="12">
        <v>3852</v>
      </c>
      <c r="D37" s="12" t="s">
        <v>953</v>
      </c>
      <c r="E37" s="12">
        <v>66700284</v>
      </c>
      <c r="F37" s="12" t="s">
        <v>958</v>
      </c>
      <c r="G37" s="30" t="s">
        <v>873</v>
      </c>
      <c r="H37" s="13">
        <v>290</v>
      </c>
      <c r="I37" s="12" t="s">
        <v>878</v>
      </c>
      <c r="J37" s="12" t="s">
        <v>874</v>
      </c>
      <c r="K37" s="12" t="s">
        <v>1396</v>
      </c>
    </row>
    <row r="38" spans="1:11" x14ac:dyDescent="0.3">
      <c r="A38" s="66">
        <v>42850</v>
      </c>
      <c r="B38" s="12">
        <v>1</v>
      </c>
      <c r="C38" s="12">
        <v>3852</v>
      </c>
      <c r="D38" s="12" t="s">
        <v>953</v>
      </c>
      <c r="E38" s="12">
        <v>66700287</v>
      </c>
      <c r="F38" s="12" t="s">
        <v>958</v>
      </c>
      <c r="G38" s="30" t="s">
        <v>873</v>
      </c>
      <c r="H38" s="13">
        <v>250</v>
      </c>
      <c r="I38" s="12" t="s">
        <v>878</v>
      </c>
      <c r="J38" s="12" t="s">
        <v>874</v>
      </c>
      <c r="K38" s="12" t="s">
        <v>1396</v>
      </c>
    </row>
    <row r="39" spans="1:11" x14ac:dyDescent="0.3">
      <c r="A39" s="66">
        <v>42849</v>
      </c>
      <c r="B39" s="12">
        <v>1</v>
      </c>
      <c r="C39" s="12">
        <v>3852</v>
      </c>
      <c r="D39" s="12" t="s">
        <v>953</v>
      </c>
      <c r="E39" s="12">
        <v>3010</v>
      </c>
      <c r="F39" s="12" t="s">
        <v>1387</v>
      </c>
      <c r="G39" s="30" t="s">
        <v>873</v>
      </c>
      <c r="H39" s="13">
        <v>430</v>
      </c>
      <c r="I39" s="12" t="s">
        <v>878</v>
      </c>
      <c r="J39" s="12" t="s">
        <v>874</v>
      </c>
      <c r="K39" s="12" t="s">
        <v>1396</v>
      </c>
    </row>
    <row r="40" spans="1:11" x14ac:dyDescent="0.3">
      <c r="A40" s="66">
        <v>42849</v>
      </c>
      <c r="B40" s="12">
        <v>1</v>
      </c>
      <c r="C40" s="12">
        <v>3852</v>
      </c>
      <c r="D40" s="12" t="s">
        <v>953</v>
      </c>
      <c r="E40" s="12">
        <v>66700288</v>
      </c>
      <c r="F40" s="12" t="s">
        <v>958</v>
      </c>
      <c r="G40" s="30" t="s">
        <v>873</v>
      </c>
      <c r="H40" s="13">
        <v>1000</v>
      </c>
      <c r="I40" s="12" t="s">
        <v>878</v>
      </c>
      <c r="J40" s="12" t="s">
        <v>874</v>
      </c>
      <c r="K40" s="12" t="s">
        <v>1396</v>
      </c>
    </row>
    <row r="41" spans="1:11" x14ac:dyDescent="0.3">
      <c r="A41" s="66">
        <v>42845</v>
      </c>
      <c r="B41" s="12">
        <v>1</v>
      </c>
      <c r="C41" s="12">
        <v>3852</v>
      </c>
      <c r="D41" s="12" t="s">
        <v>953</v>
      </c>
      <c r="E41" s="12">
        <v>66700283</v>
      </c>
      <c r="F41" s="12" t="s">
        <v>967</v>
      </c>
      <c r="G41" s="30" t="s">
        <v>873</v>
      </c>
      <c r="H41" s="13">
        <v>1000</v>
      </c>
      <c r="I41" s="12" t="s">
        <v>878</v>
      </c>
      <c r="J41" s="12" t="s">
        <v>874</v>
      </c>
      <c r="K41" s="12" t="s">
        <v>1397</v>
      </c>
    </row>
    <row r="42" spans="1:11" x14ac:dyDescent="0.3">
      <c r="A42" s="66">
        <v>42845</v>
      </c>
      <c r="B42" s="12">
        <v>1</v>
      </c>
      <c r="C42" s="12">
        <v>3852</v>
      </c>
      <c r="D42" s="12" t="s">
        <v>953</v>
      </c>
      <c r="E42" s="12">
        <v>66700284</v>
      </c>
      <c r="F42" s="12" t="s">
        <v>967</v>
      </c>
      <c r="G42" s="30" t="s">
        <v>873</v>
      </c>
      <c r="H42" s="13">
        <v>1680</v>
      </c>
      <c r="I42" s="12" t="s">
        <v>878</v>
      </c>
      <c r="J42" s="12" t="s">
        <v>874</v>
      </c>
      <c r="K42" s="12" t="s">
        <v>1396</v>
      </c>
    </row>
    <row r="43" spans="1:11" x14ac:dyDescent="0.3">
      <c r="A43" s="66">
        <v>42845</v>
      </c>
      <c r="B43" s="12">
        <v>1</v>
      </c>
      <c r="C43" s="12">
        <v>3852</v>
      </c>
      <c r="D43" s="12" t="s">
        <v>953</v>
      </c>
      <c r="E43" s="12">
        <v>66700285</v>
      </c>
      <c r="F43" s="12" t="s">
        <v>967</v>
      </c>
      <c r="G43" s="30" t="s">
        <v>873</v>
      </c>
      <c r="H43" s="13">
        <v>1860</v>
      </c>
      <c r="I43" s="12" t="s">
        <v>878</v>
      </c>
      <c r="J43" s="12" t="s">
        <v>874</v>
      </c>
      <c r="K43" s="12" t="s">
        <v>1398</v>
      </c>
    </row>
    <row r="44" spans="1:11" x14ac:dyDescent="0.3">
      <c r="A44" s="66">
        <v>42845</v>
      </c>
      <c r="B44" s="12">
        <v>1</v>
      </c>
      <c r="C44" s="12">
        <v>3852</v>
      </c>
      <c r="D44" s="12" t="s">
        <v>953</v>
      </c>
      <c r="E44" s="12">
        <v>66700286</v>
      </c>
      <c r="F44" s="12" t="s">
        <v>967</v>
      </c>
      <c r="G44" s="30" t="s">
        <v>873</v>
      </c>
      <c r="H44" s="13">
        <v>1410</v>
      </c>
      <c r="I44" s="12" t="s">
        <v>878</v>
      </c>
      <c r="J44" s="12" t="s">
        <v>874</v>
      </c>
      <c r="K44" s="12" t="s">
        <v>1396</v>
      </c>
    </row>
    <row r="45" spans="1:11" x14ac:dyDescent="0.3">
      <c r="A45" s="66">
        <v>42843</v>
      </c>
      <c r="B45" s="12">
        <v>1</v>
      </c>
      <c r="C45" s="12">
        <v>3852</v>
      </c>
      <c r="D45" s="12" t="s">
        <v>953</v>
      </c>
      <c r="E45" s="12">
        <v>7941627</v>
      </c>
      <c r="F45" s="12" t="s">
        <v>957</v>
      </c>
      <c r="G45" s="30" t="s">
        <v>873</v>
      </c>
      <c r="H45" s="13">
        <v>1500</v>
      </c>
      <c r="I45" s="12" t="s">
        <v>878</v>
      </c>
      <c r="J45" s="12" t="s">
        <v>874</v>
      </c>
      <c r="K45" s="12" t="s">
        <v>1399</v>
      </c>
    </row>
    <row r="46" spans="1:11" x14ac:dyDescent="0.3">
      <c r="A46" s="66">
        <v>42842</v>
      </c>
      <c r="B46" s="12">
        <v>1</v>
      </c>
      <c r="C46" s="12">
        <v>3852</v>
      </c>
      <c r="D46" s="12" t="s">
        <v>953</v>
      </c>
      <c r="E46" s="12">
        <v>76200416</v>
      </c>
      <c r="F46" s="12" t="s">
        <v>967</v>
      </c>
      <c r="G46" s="30" t="s">
        <v>873</v>
      </c>
      <c r="H46" s="13">
        <v>1000</v>
      </c>
      <c r="I46" s="12" t="s">
        <v>878</v>
      </c>
      <c r="J46" s="12" t="s">
        <v>874</v>
      </c>
    </row>
    <row r="47" spans="1:11" x14ac:dyDescent="0.3">
      <c r="A47" s="66">
        <v>42842</v>
      </c>
      <c r="B47" s="12">
        <v>1</v>
      </c>
      <c r="C47" s="12">
        <v>3852</v>
      </c>
      <c r="D47" s="12" t="s">
        <v>953</v>
      </c>
      <c r="E47" s="12">
        <v>80600264</v>
      </c>
      <c r="F47" s="12" t="s">
        <v>958</v>
      </c>
      <c r="G47" s="30" t="s">
        <v>873</v>
      </c>
      <c r="H47" s="13">
        <v>200</v>
      </c>
      <c r="I47" s="12" t="s">
        <v>878</v>
      </c>
      <c r="J47" s="12" t="s">
        <v>874</v>
      </c>
      <c r="K47" s="12" t="s">
        <v>1396</v>
      </c>
    </row>
    <row r="48" spans="1:11" x14ac:dyDescent="0.3">
      <c r="A48" s="66">
        <v>42838</v>
      </c>
      <c r="B48" s="12">
        <v>1</v>
      </c>
      <c r="C48" s="12">
        <v>3852</v>
      </c>
      <c r="D48" s="12" t="s">
        <v>953</v>
      </c>
      <c r="E48" s="12">
        <v>78700148</v>
      </c>
      <c r="F48" s="12" t="s">
        <v>958</v>
      </c>
      <c r="G48" s="30" t="s">
        <v>873</v>
      </c>
      <c r="H48" s="13">
        <v>90</v>
      </c>
      <c r="I48" s="12" t="s">
        <v>878</v>
      </c>
      <c r="J48" s="12" t="s">
        <v>874</v>
      </c>
      <c r="K48" s="12" t="s">
        <v>1396</v>
      </c>
    </row>
    <row r="49" spans="1:11" x14ac:dyDescent="0.3">
      <c r="A49" s="66">
        <v>42838</v>
      </c>
      <c r="B49" s="12">
        <v>1</v>
      </c>
      <c r="C49" s="12">
        <v>3852</v>
      </c>
      <c r="D49" s="12" t="s">
        <v>953</v>
      </c>
      <c r="E49" s="12">
        <v>80600262</v>
      </c>
      <c r="F49" s="12" t="s">
        <v>958</v>
      </c>
      <c r="G49" s="30" t="s">
        <v>873</v>
      </c>
      <c r="H49" s="13">
        <v>1000</v>
      </c>
      <c r="I49" s="12" t="s">
        <v>878</v>
      </c>
      <c r="J49" s="12" t="s">
        <v>874</v>
      </c>
      <c r="K49" s="12" t="s">
        <v>1400</v>
      </c>
    </row>
    <row r="50" spans="1:11" x14ac:dyDescent="0.3">
      <c r="A50" s="66">
        <v>42837</v>
      </c>
      <c r="B50" s="12">
        <v>1</v>
      </c>
      <c r="C50" s="12">
        <v>3852</v>
      </c>
      <c r="D50" s="12" t="s">
        <v>953</v>
      </c>
      <c r="E50" s="12">
        <v>47161908</v>
      </c>
      <c r="F50" s="12" t="s">
        <v>958</v>
      </c>
      <c r="G50" s="30" t="s">
        <v>873</v>
      </c>
      <c r="H50" s="13">
        <v>1000</v>
      </c>
      <c r="I50" s="12" t="s">
        <v>878</v>
      </c>
      <c r="J50" s="12" t="s">
        <v>874</v>
      </c>
      <c r="K50" s="12" t="s">
        <v>1401</v>
      </c>
    </row>
    <row r="51" spans="1:11" x14ac:dyDescent="0.3">
      <c r="A51" s="66">
        <v>42837</v>
      </c>
      <c r="B51" s="12">
        <v>1</v>
      </c>
      <c r="C51" s="12">
        <v>3852</v>
      </c>
      <c r="D51" s="12" t="s">
        <v>953</v>
      </c>
      <c r="E51" s="12">
        <v>78700148</v>
      </c>
      <c r="F51" s="12" t="s">
        <v>958</v>
      </c>
      <c r="G51" s="30" t="s">
        <v>873</v>
      </c>
      <c r="H51" s="13">
        <v>3000</v>
      </c>
      <c r="I51" s="12" t="s">
        <v>878</v>
      </c>
      <c r="J51" s="12" t="s">
        <v>874</v>
      </c>
      <c r="K51" s="12" t="s">
        <v>1402</v>
      </c>
    </row>
    <row r="52" spans="1:11" x14ac:dyDescent="0.3">
      <c r="A52" s="66">
        <v>42837</v>
      </c>
      <c r="B52" s="12">
        <v>1</v>
      </c>
      <c r="C52" s="12">
        <v>3852</v>
      </c>
      <c r="D52" s="12" t="s">
        <v>953</v>
      </c>
      <c r="E52" s="12">
        <v>80600262</v>
      </c>
      <c r="F52" s="12" t="s">
        <v>967</v>
      </c>
      <c r="G52" s="30" t="s">
        <v>873</v>
      </c>
      <c r="H52" s="13">
        <v>1500</v>
      </c>
      <c r="I52" s="12" t="s">
        <v>878</v>
      </c>
      <c r="J52" s="12" t="s">
        <v>874</v>
      </c>
      <c r="K52" s="12" t="s">
        <v>1396</v>
      </c>
    </row>
    <row r="53" spans="1:11" x14ac:dyDescent="0.3">
      <c r="A53" s="66">
        <v>42837</v>
      </c>
      <c r="B53" s="12">
        <v>1</v>
      </c>
      <c r="C53" s="12">
        <v>3852</v>
      </c>
      <c r="D53" s="12" t="s">
        <v>953</v>
      </c>
      <c r="E53" s="12">
        <v>80600263</v>
      </c>
      <c r="F53" s="12" t="s">
        <v>967</v>
      </c>
      <c r="G53" s="30" t="s">
        <v>873</v>
      </c>
      <c r="H53" s="13">
        <v>1560</v>
      </c>
      <c r="I53" s="12" t="s">
        <v>878</v>
      </c>
      <c r="J53" s="12" t="s">
        <v>874</v>
      </c>
      <c r="K53" s="12" t="s">
        <v>1396</v>
      </c>
    </row>
    <row r="54" spans="1:11" x14ac:dyDescent="0.3">
      <c r="A54" s="66">
        <v>42837</v>
      </c>
      <c r="B54" s="12">
        <v>1</v>
      </c>
      <c r="C54" s="12">
        <v>3852</v>
      </c>
      <c r="D54" s="12" t="s">
        <v>953</v>
      </c>
      <c r="E54" s="12">
        <v>80600264</v>
      </c>
      <c r="F54" s="12" t="s">
        <v>967</v>
      </c>
      <c r="G54" s="30" t="s">
        <v>873</v>
      </c>
      <c r="H54" s="13">
        <v>1385</v>
      </c>
      <c r="I54" s="12" t="s">
        <v>878</v>
      </c>
      <c r="J54" s="12" t="s">
        <v>874</v>
      </c>
      <c r="K54" s="12" t="s">
        <v>1396</v>
      </c>
    </row>
    <row r="55" spans="1:11" x14ac:dyDescent="0.3">
      <c r="A55" s="66">
        <v>42836</v>
      </c>
      <c r="B55" s="12">
        <v>1</v>
      </c>
      <c r="C55" s="12">
        <v>3852</v>
      </c>
      <c r="D55" s="12" t="s">
        <v>953</v>
      </c>
      <c r="E55" s="12">
        <v>55593360</v>
      </c>
      <c r="F55" s="12" t="s">
        <v>967</v>
      </c>
      <c r="G55" s="30" t="s">
        <v>873</v>
      </c>
      <c r="H55" s="13">
        <v>2370</v>
      </c>
      <c r="I55" s="12" t="s">
        <v>878</v>
      </c>
      <c r="J55" s="12" t="s">
        <v>874</v>
      </c>
      <c r="K55" s="12" t="s">
        <v>1403</v>
      </c>
    </row>
    <row r="56" spans="1:11" x14ac:dyDescent="0.3">
      <c r="A56" s="66">
        <v>42836</v>
      </c>
      <c r="B56" s="12">
        <v>1</v>
      </c>
      <c r="C56" s="12">
        <v>3852</v>
      </c>
      <c r="D56" s="12" t="s">
        <v>953</v>
      </c>
      <c r="E56" s="12">
        <v>78700148</v>
      </c>
      <c r="F56" s="12" t="s">
        <v>967</v>
      </c>
      <c r="G56" s="30" t="s">
        <v>873</v>
      </c>
      <c r="H56" s="13">
        <v>13379</v>
      </c>
      <c r="I56" s="12" t="s">
        <v>878</v>
      </c>
      <c r="J56" s="12" t="s">
        <v>874</v>
      </c>
      <c r="K56" s="12" t="s">
        <v>1404</v>
      </c>
    </row>
    <row r="57" spans="1:11" x14ac:dyDescent="0.3">
      <c r="A57" s="66">
        <v>42836</v>
      </c>
      <c r="B57" s="12">
        <v>1</v>
      </c>
      <c r="C57" s="12">
        <v>3852</v>
      </c>
      <c r="D57" s="12" t="s">
        <v>953</v>
      </c>
      <c r="E57" s="12">
        <v>98600196</v>
      </c>
      <c r="F57" s="12" t="s">
        <v>958</v>
      </c>
      <c r="G57" s="30" t="s">
        <v>873</v>
      </c>
      <c r="H57" s="13">
        <v>5000</v>
      </c>
      <c r="I57" s="12" t="s">
        <v>878</v>
      </c>
      <c r="J57" s="12" t="s">
        <v>874</v>
      </c>
      <c r="K57" s="12" t="s">
        <v>1405</v>
      </c>
    </row>
    <row r="58" spans="1:11" x14ac:dyDescent="0.3">
      <c r="A58" s="66">
        <v>42835</v>
      </c>
      <c r="B58" s="12">
        <v>1</v>
      </c>
      <c r="C58" s="12">
        <v>3852</v>
      </c>
      <c r="D58" s="12" t="s">
        <v>953</v>
      </c>
      <c r="E58" s="12">
        <v>33</v>
      </c>
      <c r="F58" s="12" t="s">
        <v>1406</v>
      </c>
      <c r="G58" s="30" t="s">
        <v>873</v>
      </c>
      <c r="H58" s="13">
        <v>840</v>
      </c>
      <c r="I58" s="12" t="s">
        <v>878</v>
      </c>
      <c r="J58" s="12" t="s">
        <v>874</v>
      </c>
      <c r="K58" s="12" t="s">
        <v>1407</v>
      </c>
    </row>
    <row r="59" spans="1:11" x14ac:dyDescent="0.3">
      <c r="A59" s="66">
        <v>42832</v>
      </c>
      <c r="B59" s="12">
        <v>1</v>
      </c>
      <c r="C59" s="12">
        <v>3852</v>
      </c>
      <c r="D59" s="12" t="s">
        <v>953</v>
      </c>
      <c r="E59" s="12">
        <v>530525</v>
      </c>
      <c r="F59" s="12" t="s">
        <v>1385</v>
      </c>
      <c r="G59" s="30" t="s">
        <v>873</v>
      </c>
      <c r="H59" s="13">
        <v>2000</v>
      </c>
      <c r="I59" s="12" t="s">
        <v>878</v>
      </c>
      <c r="J59" s="12" t="s">
        <v>874</v>
      </c>
      <c r="K59" s="12" t="s">
        <v>1408</v>
      </c>
    </row>
    <row r="60" spans="1:11" x14ac:dyDescent="0.3">
      <c r="A60" s="66">
        <v>42832</v>
      </c>
      <c r="B60" s="12">
        <v>1</v>
      </c>
      <c r="C60" s="12">
        <v>3852</v>
      </c>
      <c r="D60" s="12" t="s">
        <v>953</v>
      </c>
      <c r="E60" s="12">
        <v>3653866</v>
      </c>
      <c r="F60" s="12" t="s">
        <v>967</v>
      </c>
      <c r="G60" s="30" t="s">
        <v>873</v>
      </c>
      <c r="H60" s="13">
        <v>300</v>
      </c>
      <c r="I60" s="12" t="s">
        <v>878</v>
      </c>
      <c r="J60" s="12" t="s">
        <v>874</v>
      </c>
      <c r="K60" s="12" t="s">
        <v>1409</v>
      </c>
    </row>
    <row r="61" spans="1:11" x14ac:dyDescent="0.3">
      <c r="A61" s="66">
        <v>42832</v>
      </c>
      <c r="B61" s="12">
        <v>1</v>
      </c>
      <c r="C61" s="12">
        <v>3852</v>
      </c>
      <c r="D61" s="12" t="s">
        <v>953</v>
      </c>
      <c r="E61" s="12">
        <v>8874078</v>
      </c>
      <c r="F61" s="12" t="s">
        <v>957</v>
      </c>
      <c r="G61" s="30" t="s">
        <v>873</v>
      </c>
      <c r="H61" s="13">
        <v>1200</v>
      </c>
      <c r="I61" s="12" t="s">
        <v>878</v>
      </c>
      <c r="J61" s="12" t="s">
        <v>874</v>
      </c>
      <c r="K61" s="12" t="s">
        <v>1396</v>
      </c>
    </row>
    <row r="62" spans="1:11" x14ac:dyDescent="0.3">
      <c r="A62" s="66">
        <v>42831</v>
      </c>
      <c r="B62" s="12">
        <v>1</v>
      </c>
      <c r="C62" s="12">
        <v>3852</v>
      </c>
      <c r="D62" s="12" t="s">
        <v>953</v>
      </c>
      <c r="E62" s="12">
        <v>55393167</v>
      </c>
      <c r="F62" s="12" t="s">
        <v>967</v>
      </c>
      <c r="G62" s="30" t="s">
        <v>873</v>
      </c>
      <c r="H62" s="13">
        <v>300</v>
      </c>
      <c r="I62" s="12" t="s">
        <v>878</v>
      </c>
      <c r="J62" s="12" t="s">
        <v>874</v>
      </c>
      <c r="K62" s="12" t="s">
        <v>1409</v>
      </c>
    </row>
    <row r="63" spans="1:11" x14ac:dyDescent="0.3">
      <c r="A63" s="66">
        <v>42830</v>
      </c>
      <c r="B63" s="12">
        <v>1</v>
      </c>
      <c r="C63" s="12">
        <v>3852</v>
      </c>
      <c r="D63" s="12" t="s">
        <v>953</v>
      </c>
      <c r="E63" s="12">
        <v>2600376</v>
      </c>
      <c r="F63" s="12" t="s">
        <v>967</v>
      </c>
      <c r="G63" s="30" t="s">
        <v>873</v>
      </c>
      <c r="H63" s="13">
        <v>300</v>
      </c>
      <c r="I63" s="12" t="s">
        <v>878</v>
      </c>
      <c r="J63" s="12" t="s">
        <v>874</v>
      </c>
      <c r="K63" s="12" t="s">
        <v>1409</v>
      </c>
    </row>
    <row r="64" spans="1:11" x14ac:dyDescent="0.3">
      <c r="A64" s="66">
        <v>42829</v>
      </c>
      <c r="B64" s="12">
        <v>1</v>
      </c>
      <c r="C64" s="12">
        <v>3852</v>
      </c>
      <c r="D64" s="12" t="s">
        <v>953</v>
      </c>
      <c r="E64" s="12">
        <v>2600134</v>
      </c>
      <c r="F64" s="12" t="s">
        <v>967</v>
      </c>
      <c r="G64" s="30" t="s">
        <v>873</v>
      </c>
      <c r="H64" s="13">
        <v>300</v>
      </c>
      <c r="I64" s="12" t="s">
        <v>878</v>
      </c>
      <c r="J64" s="12" t="s">
        <v>874</v>
      </c>
      <c r="K64" s="12" t="s">
        <v>1409</v>
      </c>
    </row>
    <row r="65" spans="1:11" x14ac:dyDescent="0.3">
      <c r="A65" s="66">
        <v>42829</v>
      </c>
      <c r="B65" s="12">
        <v>1</v>
      </c>
      <c r="C65" s="12">
        <v>3852</v>
      </c>
      <c r="D65" s="12" t="s">
        <v>953</v>
      </c>
      <c r="E65" s="12">
        <v>2600196</v>
      </c>
      <c r="F65" s="12" t="s">
        <v>967</v>
      </c>
      <c r="G65" s="30" t="s">
        <v>873</v>
      </c>
      <c r="H65" s="13">
        <v>300</v>
      </c>
      <c r="I65" s="12" t="s">
        <v>878</v>
      </c>
      <c r="J65" s="12" t="s">
        <v>874</v>
      </c>
      <c r="K65" s="12" t="s">
        <v>1409</v>
      </c>
    </row>
    <row r="66" spans="1:11" x14ac:dyDescent="0.3">
      <c r="A66" s="66">
        <v>42825</v>
      </c>
      <c r="B66" s="12">
        <v>1</v>
      </c>
      <c r="C66" s="12">
        <v>3852</v>
      </c>
      <c r="D66" s="12" t="s">
        <v>953</v>
      </c>
      <c r="E66" s="12">
        <v>87952896</v>
      </c>
      <c r="F66" s="12" t="s">
        <v>967</v>
      </c>
      <c r="G66" s="30" t="s">
        <v>873</v>
      </c>
      <c r="H66" s="13">
        <v>1000</v>
      </c>
      <c r="I66" s="12" t="s">
        <v>878</v>
      </c>
      <c r="J66" s="12" t="s">
        <v>874</v>
      </c>
      <c r="K66" s="12" t="s">
        <v>1410</v>
      </c>
    </row>
    <row r="67" spans="1:11" x14ac:dyDescent="0.3">
      <c r="A67" s="66">
        <v>42824</v>
      </c>
      <c r="B67" s="12">
        <v>1</v>
      </c>
      <c r="C67" s="12">
        <v>3852</v>
      </c>
      <c r="D67" s="12" t="s">
        <v>953</v>
      </c>
      <c r="E67" s="12">
        <v>9539503</v>
      </c>
      <c r="F67" s="12" t="s">
        <v>957</v>
      </c>
      <c r="G67" s="30" t="s">
        <v>873</v>
      </c>
      <c r="H67" s="13">
        <v>1000</v>
      </c>
      <c r="I67" s="12" t="s">
        <v>878</v>
      </c>
      <c r="J67" s="12" t="s">
        <v>874</v>
      </c>
      <c r="K67" s="12" t="s">
        <v>1396</v>
      </c>
    </row>
    <row r="68" spans="1:11" x14ac:dyDescent="0.3">
      <c r="A68" s="66">
        <v>42816</v>
      </c>
      <c r="B68" s="12">
        <v>1</v>
      </c>
      <c r="C68" s="12">
        <v>3852</v>
      </c>
      <c r="D68" s="12" t="s">
        <v>953</v>
      </c>
      <c r="E68" s="12">
        <v>17106406</v>
      </c>
      <c r="F68" s="12" t="s">
        <v>967</v>
      </c>
      <c r="G68" s="30" t="s">
        <v>873</v>
      </c>
      <c r="H68" s="13">
        <v>300</v>
      </c>
      <c r="I68" s="12" t="s">
        <v>878</v>
      </c>
      <c r="J68" s="12" t="s">
        <v>874</v>
      </c>
      <c r="K68" s="12" t="s">
        <v>1409</v>
      </c>
    </row>
    <row r="69" spans="1:11" x14ac:dyDescent="0.3">
      <c r="A69" s="66">
        <v>42816</v>
      </c>
      <c r="B69" s="12">
        <v>1</v>
      </c>
      <c r="C69" s="12">
        <v>3852</v>
      </c>
      <c r="D69" s="12" t="s">
        <v>953</v>
      </c>
      <c r="E69" s="12">
        <v>86566614</v>
      </c>
      <c r="F69" s="12" t="s">
        <v>967</v>
      </c>
      <c r="G69" s="30" t="s">
        <v>873</v>
      </c>
      <c r="H69" s="13">
        <v>300</v>
      </c>
      <c r="I69" s="12" t="s">
        <v>878</v>
      </c>
      <c r="J69" s="12" t="s">
        <v>874</v>
      </c>
      <c r="K69" s="12" t="s">
        <v>1409</v>
      </c>
    </row>
    <row r="70" spans="1:11" x14ac:dyDescent="0.3">
      <c r="A70" s="66">
        <v>42815</v>
      </c>
      <c r="B70" s="12">
        <v>1</v>
      </c>
      <c r="C70" s="12">
        <v>3852</v>
      </c>
      <c r="D70" s="12" t="s">
        <v>953</v>
      </c>
      <c r="E70" s="12">
        <v>51700131</v>
      </c>
      <c r="F70" s="12" t="s">
        <v>967</v>
      </c>
      <c r="G70" s="30" t="s">
        <v>873</v>
      </c>
      <c r="H70" s="13">
        <v>200</v>
      </c>
      <c r="I70" s="12" t="s">
        <v>878</v>
      </c>
      <c r="J70" s="12" t="s">
        <v>874</v>
      </c>
      <c r="K70" s="12" t="s">
        <v>1411</v>
      </c>
    </row>
    <row r="71" spans="1:11" x14ac:dyDescent="0.3">
      <c r="A71" s="66">
        <v>43131</v>
      </c>
      <c r="F71" s="12" t="s">
        <v>1231</v>
      </c>
      <c r="G71" s="30" t="s">
        <v>873</v>
      </c>
      <c r="H71" s="13">
        <v>123.52</v>
      </c>
      <c r="I71" s="12" t="s">
        <v>1231</v>
      </c>
      <c r="J71" s="12" t="s">
        <v>1232</v>
      </c>
      <c r="K71" s="12" t="s">
        <v>1231</v>
      </c>
    </row>
    <row r="72" spans="1:11" x14ac:dyDescent="0.3">
      <c r="A72" s="66">
        <v>43133</v>
      </c>
      <c r="B72" s="12">
        <v>1</v>
      </c>
      <c r="C72" s="12">
        <v>3852</v>
      </c>
      <c r="D72" s="12" t="s">
        <v>953</v>
      </c>
      <c r="E72" s="12">
        <v>9358539</v>
      </c>
      <c r="F72" s="12" t="s">
        <v>957</v>
      </c>
      <c r="G72" s="30" t="s">
        <v>873</v>
      </c>
      <c r="H72" s="13">
        <v>3100</v>
      </c>
      <c r="I72" s="12" t="s">
        <v>878</v>
      </c>
      <c r="J72" s="12" t="s">
        <v>874</v>
      </c>
      <c r="K72" s="12" t="s">
        <v>974</v>
      </c>
    </row>
    <row r="73" spans="1:11" x14ac:dyDescent="0.3">
      <c r="A73" s="66">
        <v>43160</v>
      </c>
      <c r="B73" s="12">
        <v>1</v>
      </c>
      <c r="C73" s="12">
        <v>3852</v>
      </c>
      <c r="D73" s="12" t="s">
        <v>953</v>
      </c>
      <c r="E73" s="12">
        <v>97700221</v>
      </c>
      <c r="F73" s="12" t="s">
        <v>967</v>
      </c>
      <c r="G73" s="30" t="s">
        <v>873</v>
      </c>
      <c r="H73" s="13">
        <v>860</v>
      </c>
      <c r="I73" s="12" t="s">
        <v>878</v>
      </c>
      <c r="J73" s="12" t="s">
        <v>874</v>
      </c>
      <c r="K73" s="12" t="s">
        <v>1234</v>
      </c>
    </row>
    <row r="74" spans="1:11" x14ac:dyDescent="0.3">
      <c r="A74" s="66">
        <v>43160</v>
      </c>
      <c r="B74" s="12">
        <v>1</v>
      </c>
      <c r="C74" s="12">
        <v>3852</v>
      </c>
      <c r="D74" s="12" t="s">
        <v>953</v>
      </c>
      <c r="E74" s="12">
        <v>97700223</v>
      </c>
      <c r="F74" s="12" t="s">
        <v>973</v>
      </c>
      <c r="G74" s="30" t="s">
        <v>873</v>
      </c>
      <c r="H74" s="13">
        <v>5000</v>
      </c>
      <c r="I74" s="12" t="s">
        <v>878</v>
      </c>
      <c r="J74" s="12" t="s">
        <v>874</v>
      </c>
      <c r="K74" s="12" t="s">
        <v>1234</v>
      </c>
    </row>
    <row r="75" spans="1:11" x14ac:dyDescent="0.3">
      <c r="A75" s="66">
        <v>43202</v>
      </c>
      <c r="B75" s="12">
        <v>1</v>
      </c>
      <c r="C75" s="12">
        <v>3852</v>
      </c>
      <c r="D75" s="12" t="s">
        <v>953</v>
      </c>
      <c r="E75" s="12">
        <v>200005</v>
      </c>
      <c r="F75" s="12" t="s">
        <v>962</v>
      </c>
      <c r="G75" s="30" t="s">
        <v>873</v>
      </c>
      <c r="H75" s="13">
        <v>100</v>
      </c>
      <c r="I75" s="12" t="s">
        <v>963</v>
      </c>
      <c r="J75" s="12" t="s">
        <v>874</v>
      </c>
      <c r="K75" s="12" t="s">
        <v>963</v>
      </c>
    </row>
    <row r="76" spans="1:11" x14ac:dyDescent="0.3">
      <c r="A76" s="66">
        <v>43213</v>
      </c>
      <c r="B76" s="12">
        <v>104</v>
      </c>
      <c r="C76" s="12">
        <v>1920</v>
      </c>
      <c r="D76" s="12" t="s">
        <v>924</v>
      </c>
      <c r="E76" s="12">
        <v>0</v>
      </c>
      <c r="F76" s="12" t="s">
        <v>952</v>
      </c>
      <c r="G76" s="30" t="s">
        <v>873</v>
      </c>
      <c r="H76" s="13">
        <v>2292</v>
      </c>
      <c r="I76" s="12" t="s">
        <v>878</v>
      </c>
      <c r="J76" s="12" t="s">
        <v>874</v>
      </c>
      <c r="K76" s="12" t="s">
        <v>1234</v>
      </c>
    </row>
    <row r="77" spans="1:11" x14ac:dyDescent="0.3">
      <c r="A77" s="66">
        <v>43214</v>
      </c>
      <c r="B77" s="12">
        <v>104</v>
      </c>
      <c r="C77" s="12">
        <v>1920</v>
      </c>
      <c r="D77" s="12" t="s">
        <v>924</v>
      </c>
      <c r="E77" s="12">
        <v>33</v>
      </c>
      <c r="F77" s="12" t="s">
        <v>925</v>
      </c>
      <c r="G77" s="30" t="s">
        <v>873</v>
      </c>
      <c r="H77" s="13">
        <v>2708</v>
      </c>
      <c r="I77" s="12" t="s">
        <v>878</v>
      </c>
      <c r="J77" s="12" t="s">
        <v>874</v>
      </c>
      <c r="K77" s="12" t="s">
        <v>1234</v>
      </c>
    </row>
    <row r="78" spans="1:11" x14ac:dyDescent="0.3">
      <c r="A78" s="66">
        <v>43224</v>
      </c>
      <c r="B78" s="12">
        <v>104</v>
      </c>
      <c r="C78" s="12">
        <v>1920</v>
      </c>
      <c r="D78" s="12" t="s">
        <v>924</v>
      </c>
      <c r="E78" s="12">
        <v>1</v>
      </c>
      <c r="F78" s="12" t="s">
        <v>925</v>
      </c>
      <c r="G78" s="30" t="s">
        <v>873</v>
      </c>
      <c r="H78" s="13">
        <v>49349.86</v>
      </c>
      <c r="I78" s="12" t="s">
        <v>878</v>
      </c>
      <c r="J78" s="12" t="s">
        <v>874</v>
      </c>
      <c r="K78" s="12" t="s">
        <v>1234</v>
      </c>
    </row>
    <row r="79" spans="1:11" x14ac:dyDescent="0.3">
      <c r="A79" s="66">
        <v>43159</v>
      </c>
      <c r="F79" s="12" t="s">
        <v>1231</v>
      </c>
      <c r="G79" s="30" t="s">
        <v>873</v>
      </c>
      <c r="H79" s="13">
        <v>87.68</v>
      </c>
      <c r="I79" s="12" t="s">
        <v>1231</v>
      </c>
      <c r="J79" s="12" t="s">
        <v>874</v>
      </c>
      <c r="K79" s="12" t="s">
        <v>1231</v>
      </c>
    </row>
    <row r="80" spans="1:11" x14ac:dyDescent="0.3">
      <c r="A80" s="66">
        <v>43189</v>
      </c>
      <c r="F80" s="12" t="s">
        <v>1231</v>
      </c>
      <c r="G80" s="30" t="s">
        <v>873</v>
      </c>
      <c r="H80" s="13">
        <v>99.9</v>
      </c>
      <c r="I80" s="12" t="s">
        <v>1231</v>
      </c>
      <c r="J80" s="12" t="s">
        <v>874</v>
      </c>
      <c r="K80" s="12" t="s">
        <v>1231</v>
      </c>
    </row>
    <row r="81" spans="1:11" x14ac:dyDescent="0.3">
      <c r="A81" s="66">
        <v>43220</v>
      </c>
      <c r="F81" s="12" t="s">
        <v>1231</v>
      </c>
      <c r="G81" s="30" t="s">
        <v>873</v>
      </c>
      <c r="H81" s="13">
        <v>93</v>
      </c>
      <c r="I81" s="12" t="s">
        <v>1231</v>
      </c>
      <c r="J81" s="12" t="s">
        <v>874</v>
      </c>
      <c r="K81" s="12" t="s">
        <v>1231</v>
      </c>
    </row>
    <row r="82" spans="1:11" x14ac:dyDescent="0.3">
      <c r="A82" s="66">
        <v>43251</v>
      </c>
      <c r="F82" s="12" t="s">
        <v>1231</v>
      </c>
      <c r="G82" s="30" t="s">
        <v>873</v>
      </c>
      <c r="H82" s="13">
        <v>54.24</v>
      </c>
      <c r="I82" s="12" t="s">
        <v>1231</v>
      </c>
      <c r="J82" s="12" t="s">
        <v>874</v>
      </c>
      <c r="K82" s="12" t="s">
        <v>1231</v>
      </c>
    </row>
    <row r="83" spans="1:11" x14ac:dyDescent="0.3">
      <c r="A83" s="66">
        <v>43280</v>
      </c>
      <c r="F83" s="12" t="s">
        <v>1231</v>
      </c>
      <c r="G83" s="30" t="s">
        <v>873</v>
      </c>
      <c r="H83" s="13">
        <v>184.23</v>
      </c>
      <c r="I83" s="12" t="s">
        <v>1231</v>
      </c>
      <c r="J83" s="12" t="s">
        <v>874</v>
      </c>
      <c r="K83" s="12" t="s">
        <v>1231</v>
      </c>
    </row>
    <row r="84" spans="1:11" x14ac:dyDescent="0.3">
      <c r="A84" s="66">
        <v>43312</v>
      </c>
      <c r="F84" s="12" t="s">
        <v>1231</v>
      </c>
      <c r="G84" s="30" t="s">
        <v>873</v>
      </c>
      <c r="H84" s="13">
        <v>101.8</v>
      </c>
      <c r="I84" s="12" t="s">
        <v>1231</v>
      </c>
      <c r="J84" s="12" t="s">
        <v>874</v>
      </c>
      <c r="K84" s="12" t="s">
        <v>1231</v>
      </c>
    </row>
    <row r="85" spans="1:11" x14ac:dyDescent="0.3">
      <c r="A85" s="66">
        <v>43371</v>
      </c>
      <c r="F85" s="12" t="s">
        <v>1231</v>
      </c>
      <c r="G85" s="30" t="s">
        <v>873</v>
      </c>
      <c r="H85" s="13">
        <v>2.4500000000000002</v>
      </c>
      <c r="I85" s="12" t="s">
        <v>1231</v>
      </c>
      <c r="J85" s="12" t="s">
        <v>874</v>
      </c>
      <c r="K85" s="12" t="s">
        <v>1231</v>
      </c>
    </row>
    <row r="86" spans="1:11" x14ac:dyDescent="0.3">
      <c r="A86" s="66">
        <v>43404</v>
      </c>
      <c r="F86" s="12" t="s">
        <v>1231</v>
      </c>
      <c r="G86" s="30" t="s">
        <v>873</v>
      </c>
      <c r="H86" s="13">
        <v>2.35</v>
      </c>
      <c r="I86" s="12" t="s">
        <v>1231</v>
      </c>
      <c r="J86" s="12" t="s">
        <v>874</v>
      </c>
      <c r="K86" s="12" t="s">
        <v>1231</v>
      </c>
    </row>
    <row r="87" spans="1:11" x14ac:dyDescent="0.3">
      <c r="A87" s="66">
        <v>43434</v>
      </c>
      <c r="F87" s="12" t="s">
        <v>1231</v>
      </c>
      <c r="G87" s="30" t="s">
        <v>873</v>
      </c>
      <c r="H87" s="13">
        <v>2.79</v>
      </c>
      <c r="I87" s="12" t="s">
        <v>1231</v>
      </c>
      <c r="J87" s="12" t="s">
        <v>874</v>
      </c>
      <c r="K87" s="12" t="s">
        <v>1231</v>
      </c>
    </row>
    <row r="88" spans="1:11" x14ac:dyDescent="0.3">
      <c r="A88" s="66">
        <v>43465</v>
      </c>
      <c r="F88" s="12" t="s">
        <v>1231</v>
      </c>
      <c r="G88" s="30" t="s">
        <v>873</v>
      </c>
      <c r="H88" s="13">
        <v>7.72</v>
      </c>
      <c r="I88" s="12" t="s">
        <v>1231</v>
      </c>
      <c r="J88" s="12" t="s">
        <v>874</v>
      </c>
      <c r="K88" s="12" t="s">
        <v>1231</v>
      </c>
    </row>
    <row r="89" spans="1:11" x14ac:dyDescent="0.3">
      <c r="A89" s="66">
        <v>43250</v>
      </c>
      <c r="F89" s="12" t="s">
        <v>1231</v>
      </c>
      <c r="G89" s="30" t="s">
        <v>873</v>
      </c>
      <c r="H89" s="13">
        <v>25.82</v>
      </c>
      <c r="I89" s="12" t="s">
        <v>1231</v>
      </c>
      <c r="J89" s="12" t="s">
        <v>874</v>
      </c>
      <c r="K89" s="12" t="s">
        <v>1231</v>
      </c>
    </row>
    <row r="90" spans="1:11" x14ac:dyDescent="0.3">
      <c r="A90" s="66">
        <v>43280</v>
      </c>
      <c r="F90" s="12" t="s">
        <v>1231</v>
      </c>
      <c r="G90" s="30" t="s">
        <v>873</v>
      </c>
      <c r="H90" s="13">
        <v>102.83</v>
      </c>
      <c r="I90" s="12" t="s">
        <v>1231</v>
      </c>
      <c r="J90" s="12" t="s">
        <v>874</v>
      </c>
      <c r="K90" s="12" t="s">
        <v>1231</v>
      </c>
    </row>
    <row r="91" spans="1:11" x14ac:dyDescent="0.3">
      <c r="A91" s="66">
        <v>43312</v>
      </c>
      <c r="F91" s="12" t="s">
        <v>1231</v>
      </c>
      <c r="G91" s="30" t="s">
        <v>873</v>
      </c>
      <c r="H91" s="13">
        <v>321.38</v>
      </c>
      <c r="I91" s="12" t="s">
        <v>1231</v>
      </c>
      <c r="J91" s="12" t="s">
        <v>874</v>
      </c>
      <c r="K91" s="12" t="s">
        <v>1231</v>
      </c>
    </row>
    <row r="92" spans="1:11" x14ac:dyDescent="0.3">
      <c r="A92" s="66">
        <v>43343</v>
      </c>
      <c r="F92" s="12" t="s">
        <v>1231</v>
      </c>
      <c r="G92" s="30" t="s">
        <v>873</v>
      </c>
      <c r="H92" s="13">
        <v>608.02</v>
      </c>
      <c r="I92" s="12" t="s">
        <v>1231</v>
      </c>
      <c r="J92" s="12" t="s">
        <v>874</v>
      </c>
      <c r="K92" s="12" t="s">
        <v>1231</v>
      </c>
    </row>
    <row r="93" spans="1:11" x14ac:dyDescent="0.3">
      <c r="A93" s="66">
        <v>43371</v>
      </c>
      <c r="F93" s="12" t="s">
        <v>1231</v>
      </c>
      <c r="G93" s="30" t="s">
        <v>873</v>
      </c>
      <c r="H93" s="13">
        <v>672.72</v>
      </c>
      <c r="I93" s="12" t="s">
        <v>1231</v>
      </c>
      <c r="J93" s="12" t="s">
        <v>874</v>
      </c>
      <c r="K93" s="12" t="s">
        <v>1231</v>
      </c>
    </row>
    <row r="94" spans="1:11" x14ac:dyDescent="0.3">
      <c r="A94" s="66">
        <v>43404</v>
      </c>
      <c r="F94" s="12" t="s">
        <v>1231</v>
      </c>
      <c r="G94" s="30" t="s">
        <v>873</v>
      </c>
      <c r="H94" s="13">
        <v>717.9</v>
      </c>
      <c r="I94" s="12" t="s">
        <v>1231</v>
      </c>
      <c r="J94" s="12" t="s">
        <v>874</v>
      </c>
      <c r="K94" s="12" t="s">
        <v>1231</v>
      </c>
    </row>
    <row r="95" spans="1:11" x14ac:dyDescent="0.3">
      <c r="A95" s="66">
        <v>43434</v>
      </c>
      <c r="F95" s="12" t="s">
        <v>1231</v>
      </c>
      <c r="G95" s="30" t="s">
        <v>873</v>
      </c>
      <c r="H95" s="13">
        <v>570.52</v>
      </c>
      <c r="I95" s="12" t="s">
        <v>1231</v>
      </c>
      <c r="J95" s="12" t="s">
        <v>874</v>
      </c>
      <c r="K95" s="12" t="s">
        <v>1231</v>
      </c>
    </row>
    <row r="96" spans="1:11" x14ac:dyDescent="0.3">
      <c r="A96" s="66">
        <v>43465</v>
      </c>
      <c r="F96" s="12" t="s">
        <v>1231</v>
      </c>
      <c r="G96" s="30" t="s">
        <v>873</v>
      </c>
      <c r="H96" s="13">
        <v>391.58</v>
      </c>
      <c r="I96" s="12" t="s">
        <v>1231</v>
      </c>
      <c r="J96" s="12" t="s">
        <v>874</v>
      </c>
      <c r="K96" s="12" t="s">
        <v>1231</v>
      </c>
    </row>
    <row r="97" spans="1:11" x14ac:dyDescent="0.3">
      <c r="A97" s="66">
        <v>43228</v>
      </c>
      <c r="B97" s="12">
        <v>1</v>
      </c>
      <c r="C97" s="12">
        <v>3852</v>
      </c>
      <c r="D97" s="12" t="s">
        <v>953</v>
      </c>
      <c r="E97" s="12">
        <v>3635904</v>
      </c>
      <c r="F97" s="12" t="s">
        <v>957</v>
      </c>
      <c r="G97" s="30" t="s">
        <v>873</v>
      </c>
      <c r="H97" s="13">
        <v>53000</v>
      </c>
      <c r="I97" s="12" t="s">
        <v>789</v>
      </c>
      <c r="J97" s="12" t="s">
        <v>874</v>
      </c>
      <c r="K97" s="12" t="s">
        <v>789</v>
      </c>
    </row>
    <row r="98" spans="1:11" x14ac:dyDescent="0.3">
      <c r="A98" s="66">
        <v>43230</v>
      </c>
      <c r="B98" s="12">
        <v>84</v>
      </c>
      <c r="C98" s="12">
        <v>17</v>
      </c>
      <c r="D98" s="12" t="s">
        <v>872</v>
      </c>
      <c r="E98" s="12">
        <v>0</v>
      </c>
      <c r="F98" s="12" t="s">
        <v>886</v>
      </c>
      <c r="G98" s="30" t="s">
        <v>873</v>
      </c>
      <c r="H98" s="13">
        <v>2500</v>
      </c>
      <c r="I98" s="12" t="s">
        <v>878</v>
      </c>
      <c r="J98" s="12" t="s">
        <v>874</v>
      </c>
      <c r="K98" s="12" t="s">
        <v>909</v>
      </c>
    </row>
    <row r="99" spans="1:11" x14ac:dyDescent="0.3">
      <c r="A99" s="66">
        <v>43230</v>
      </c>
      <c r="B99" s="12">
        <v>84</v>
      </c>
      <c r="C99" s="12">
        <v>17</v>
      </c>
      <c r="D99" s="12" t="s">
        <v>872</v>
      </c>
      <c r="E99" s="12">
        <v>1</v>
      </c>
      <c r="F99" s="12" t="s">
        <v>886</v>
      </c>
      <c r="G99" s="30" t="s">
        <v>873</v>
      </c>
      <c r="H99" s="13">
        <v>2500</v>
      </c>
      <c r="I99" s="12" t="s">
        <v>878</v>
      </c>
      <c r="J99" s="12" t="s">
        <v>874</v>
      </c>
      <c r="K99" s="12" t="s">
        <v>909</v>
      </c>
    </row>
    <row r="100" spans="1:11" x14ac:dyDescent="0.3">
      <c r="A100" s="66">
        <v>43230</v>
      </c>
      <c r="B100" s="12">
        <v>84</v>
      </c>
      <c r="C100" s="12">
        <v>17</v>
      </c>
      <c r="D100" s="12" t="s">
        <v>872</v>
      </c>
      <c r="E100" s="12">
        <v>1</v>
      </c>
      <c r="F100" s="12" t="s">
        <v>884</v>
      </c>
      <c r="G100" s="30" t="s">
        <v>873</v>
      </c>
      <c r="H100" s="13">
        <v>3000</v>
      </c>
      <c r="I100" s="12" t="s">
        <v>878</v>
      </c>
      <c r="J100" s="12" t="s">
        <v>874</v>
      </c>
      <c r="K100" s="12" t="s">
        <v>909</v>
      </c>
    </row>
    <row r="101" spans="1:11" x14ac:dyDescent="0.3">
      <c r="A101" s="66">
        <v>43231</v>
      </c>
      <c r="B101" s="12">
        <v>84</v>
      </c>
      <c r="C101" s="12">
        <v>17</v>
      </c>
      <c r="D101" s="12" t="s">
        <v>872</v>
      </c>
      <c r="E101" s="12">
        <v>28592</v>
      </c>
      <c r="F101" s="12" t="s">
        <v>896</v>
      </c>
      <c r="G101" s="30" t="s">
        <v>873</v>
      </c>
      <c r="H101" s="13">
        <v>0.01</v>
      </c>
      <c r="I101" s="12" t="s">
        <v>878</v>
      </c>
      <c r="J101" s="12" t="s">
        <v>874</v>
      </c>
      <c r="K101" s="12" t="s">
        <v>909</v>
      </c>
    </row>
    <row r="102" spans="1:11" x14ac:dyDescent="0.3">
      <c r="A102" s="66">
        <v>43231</v>
      </c>
      <c r="B102" s="12">
        <v>84</v>
      </c>
      <c r="C102" s="12">
        <v>17</v>
      </c>
      <c r="D102" s="12" t="s">
        <v>872</v>
      </c>
      <c r="E102" s="12">
        <v>1</v>
      </c>
      <c r="F102" s="12" t="s">
        <v>884</v>
      </c>
      <c r="G102" s="30" t="s">
        <v>873</v>
      </c>
      <c r="H102" s="13">
        <v>6600</v>
      </c>
      <c r="I102" s="12" t="s">
        <v>878</v>
      </c>
      <c r="J102" s="12" t="s">
        <v>874</v>
      </c>
      <c r="K102" s="12" t="s">
        <v>909</v>
      </c>
    </row>
    <row r="103" spans="1:11" x14ac:dyDescent="0.3">
      <c r="A103" s="66">
        <v>43234</v>
      </c>
      <c r="B103" s="12">
        <v>1</v>
      </c>
      <c r="C103" s="12">
        <v>3852</v>
      </c>
      <c r="D103" s="12" t="s">
        <v>953</v>
      </c>
      <c r="E103" s="12">
        <v>52689</v>
      </c>
      <c r="F103" s="12" t="s">
        <v>954</v>
      </c>
      <c r="G103" s="30" t="s">
        <v>873</v>
      </c>
      <c r="H103" s="13">
        <v>150</v>
      </c>
      <c r="I103" s="12" t="s">
        <v>878</v>
      </c>
      <c r="J103" s="12" t="s">
        <v>874</v>
      </c>
      <c r="K103" s="12" t="s">
        <v>972</v>
      </c>
    </row>
    <row r="104" spans="1:11" x14ac:dyDescent="0.3">
      <c r="A104" s="66">
        <v>43236</v>
      </c>
      <c r="B104" s="12">
        <v>84</v>
      </c>
      <c r="C104" s="12">
        <v>17</v>
      </c>
      <c r="D104" s="12" t="s">
        <v>872</v>
      </c>
      <c r="E104" s="12">
        <v>28592</v>
      </c>
      <c r="F104" s="12" t="s">
        <v>895</v>
      </c>
      <c r="G104" s="30" t="s">
        <v>873</v>
      </c>
      <c r="H104" s="13">
        <v>196.32</v>
      </c>
      <c r="I104" s="12" t="s">
        <v>878</v>
      </c>
      <c r="J104" s="12" t="s">
        <v>874</v>
      </c>
      <c r="K104" s="12" t="s">
        <v>909</v>
      </c>
    </row>
    <row r="105" spans="1:11" x14ac:dyDescent="0.3">
      <c r="A105" s="66">
        <v>43236</v>
      </c>
      <c r="B105" s="12">
        <v>1</v>
      </c>
      <c r="C105" s="12">
        <v>3852</v>
      </c>
      <c r="D105" s="12" t="s">
        <v>953</v>
      </c>
      <c r="E105" s="12">
        <v>15622</v>
      </c>
      <c r="F105" s="12" t="s">
        <v>954</v>
      </c>
      <c r="G105" s="30" t="s">
        <v>873</v>
      </c>
      <c r="H105" s="13">
        <v>300</v>
      </c>
      <c r="I105" s="12" t="s">
        <v>878</v>
      </c>
      <c r="J105" s="12" t="s">
        <v>874</v>
      </c>
      <c r="K105" s="12" t="s">
        <v>970</v>
      </c>
    </row>
    <row r="106" spans="1:11" x14ac:dyDescent="0.3">
      <c r="A106" s="66">
        <v>43236</v>
      </c>
      <c r="B106" s="12">
        <v>1</v>
      </c>
      <c r="C106" s="12">
        <v>3852</v>
      </c>
      <c r="D106" s="12" t="s">
        <v>953</v>
      </c>
      <c r="E106" s="12">
        <v>4676261</v>
      </c>
      <c r="F106" s="12" t="s">
        <v>957</v>
      </c>
      <c r="G106" s="30" t="s">
        <v>873</v>
      </c>
      <c r="H106" s="13">
        <v>450</v>
      </c>
      <c r="I106" s="12" t="s">
        <v>878</v>
      </c>
      <c r="J106" s="12" t="s">
        <v>874</v>
      </c>
      <c r="K106" s="12" t="s">
        <v>971</v>
      </c>
    </row>
    <row r="107" spans="1:11" x14ac:dyDescent="0.3">
      <c r="A107" s="66">
        <v>43236</v>
      </c>
      <c r="B107" s="12">
        <v>84</v>
      </c>
      <c r="C107" s="12">
        <v>17</v>
      </c>
      <c r="D107" s="12" t="s">
        <v>872</v>
      </c>
      <c r="E107" s="12">
        <v>241989</v>
      </c>
      <c r="F107" s="12" t="s">
        <v>914</v>
      </c>
      <c r="G107" s="30" t="s">
        <v>873</v>
      </c>
      <c r="H107" s="13">
        <v>2500</v>
      </c>
      <c r="I107" s="12" t="s">
        <v>878</v>
      </c>
      <c r="J107" s="12" t="s">
        <v>874</v>
      </c>
      <c r="K107" s="12" t="s">
        <v>909</v>
      </c>
    </row>
    <row r="108" spans="1:11" x14ac:dyDescent="0.3">
      <c r="A108" s="66">
        <v>43237</v>
      </c>
      <c r="B108" s="12">
        <v>1</v>
      </c>
      <c r="C108" s="12">
        <v>3852</v>
      </c>
      <c r="D108" s="12" t="s">
        <v>953</v>
      </c>
      <c r="E108" s="12">
        <v>24988</v>
      </c>
      <c r="F108" s="12" t="s">
        <v>954</v>
      </c>
      <c r="G108" s="30" t="s">
        <v>873</v>
      </c>
      <c r="H108" s="13">
        <v>150</v>
      </c>
      <c r="I108" s="12" t="s">
        <v>878</v>
      </c>
      <c r="J108" s="12" t="s">
        <v>874</v>
      </c>
      <c r="K108" s="12" t="s">
        <v>969</v>
      </c>
    </row>
    <row r="109" spans="1:11" x14ac:dyDescent="0.3">
      <c r="A109" s="66">
        <v>43237</v>
      </c>
      <c r="B109" s="12">
        <v>1</v>
      </c>
      <c r="C109" s="12">
        <v>3852</v>
      </c>
      <c r="D109" s="12" t="s">
        <v>953</v>
      </c>
      <c r="E109" s="12">
        <v>89867119</v>
      </c>
      <c r="F109" s="12" t="s">
        <v>967</v>
      </c>
      <c r="G109" s="30" t="s">
        <v>873</v>
      </c>
      <c r="H109" s="13">
        <v>150</v>
      </c>
      <c r="I109" s="12" t="s">
        <v>878</v>
      </c>
      <c r="J109" s="12" t="s">
        <v>874</v>
      </c>
      <c r="K109" s="12" t="s">
        <v>1234</v>
      </c>
    </row>
    <row r="110" spans="1:11" x14ac:dyDescent="0.3">
      <c r="A110" s="66">
        <v>43237</v>
      </c>
      <c r="B110" s="12">
        <v>84</v>
      </c>
      <c r="C110" s="12">
        <v>17</v>
      </c>
      <c r="D110" s="12" t="s">
        <v>872</v>
      </c>
      <c r="E110" s="12">
        <v>1</v>
      </c>
      <c r="F110" s="12" t="s">
        <v>884</v>
      </c>
      <c r="G110" s="30" t="s">
        <v>873</v>
      </c>
      <c r="H110" s="13">
        <v>4250</v>
      </c>
      <c r="I110" s="12" t="s">
        <v>878</v>
      </c>
      <c r="J110" s="12" t="s">
        <v>874</v>
      </c>
      <c r="K110" s="12" t="s">
        <v>909</v>
      </c>
    </row>
    <row r="111" spans="1:11" x14ac:dyDescent="0.3">
      <c r="A111" s="66">
        <v>43238</v>
      </c>
      <c r="B111" s="12">
        <v>1</v>
      </c>
      <c r="C111" s="12">
        <v>3852</v>
      </c>
      <c r="D111" s="12" t="s">
        <v>953</v>
      </c>
      <c r="E111" s="12">
        <v>86900407</v>
      </c>
      <c r="F111" s="12" t="s">
        <v>967</v>
      </c>
      <c r="G111" s="30" t="s">
        <v>873</v>
      </c>
      <c r="H111" s="13">
        <v>150</v>
      </c>
      <c r="I111" s="12" t="s">
        <v>878</v>
      </c>
      <c r="J111" s="12" t="s">
        <v>874</v>
      </c>
      <c r="K111" s="12" t="s">
        <v>1234</v>
      </c>
    </row>
    <row r="112" spans="1:11" x14ac:dyDescent="0.3">
      <c r="A112" s="66">
        <v>43238</v>
      </c>
      <c r="B112" s="12">
        <v>84</v>
      </c>
      <c r="C112" s="12">
        <v>17</v>
      </c>
      <c r="D112" s="12" t="s">
        <v>872</v>
      </c>
      <c r="E112" s="12">
        <v>12648</v>
      </c>
      <c r="F112" s="12" t="s">
        <v>900</v>
      </c>
      <c r="G112" s="30" t="s">
        <v>873</v>
      </c>
      <c r="H112" s="13">
        <v>500</v>
      </c>
      <c r="I112" s="12" t="s">
        <v>878</v>
      </c>
      <c r="J112" s="12" t="s">
        <v>874</v>
      </c>
      <c r="K112" s="12" t="s">
        <v>909</v>
      </c>
    </row>
    <row r="113" spans="1:11" x14ac:dyDescent="0.3">
      <c r="A113" s="66">
        <v>43238</v>
      </c>
      <c r="B113" s="12">
        <v>84</v>
      </c>
      <c r="C113" s="12">
        <v>17</v>
      </c>
      <c r="D113" s="12" t="s">
        <v>872</v>
      </c>
      <c r="E113" s="12">
        <v>1</v>
      </c>
      <c r="F113" s="12" t="s">
        <v>896</v>
      </c>
      <c r="G113" s="30" t="s">
        <v>873</v>
      </c>
      <c r="H113" s="13">
        <v>984.1</v>
      </c>
      <c r="I113" s="12" t="s">
        <v>878</v>
      </c>
      <c r="J113" s="12" t="s">
        <v>874</v>
      </c>
      <c r="K113" s="12" t="s">
        <v>909</v>
      </c>
    </row>
    <row r="114" spans="1:11" x14ac:dyDescent="0.3">
      <c r="A114" s="66">
        <v>43238</v>
      </c>
      <c r="B114" s="12">
        <v>84</v>
      </c>
      <c r="C114" s="12">
        <v>17</v>
      </c>
      <c r="D114" s="12" t="s">
        <v>872</v>
      </c>
      <c r="E114" s="12">
        <v>28592</v>
      </c>
      <c r="F114" s="12" t="s">
        <v>894</v>
      </c>
      <c r="G114" s="30" t="s">
        <v>873</v>
      </c>
      <c r="H114" s="13">
        <v>984.1</v>
      </c>
      <c r="I114" s="12" t="s">
        <v>878</v>
      </c>
      <c r="J114" s="12" t="s">
        <v>874</v>
      </c>
      <c r="K114" s="12" t="s">
        <v>909</v>
      </c>
    </row>
    <row r="115" spans="1:11" x14ac:dyDescent="0.3">
      <c r="A115" s="66">
        <v>43238</v>
      </c>
      <c r="B115" s="12">
        <v>84</v>
      </c>
      <c r="C115" s="12">
        <v>17</v>
      </c>
      <c r="D115" s="12" t="s">
        <v>872</v>
      </c>
      <c r="E115" s="12">
        <v>2</v>
      </c>
      <c r="F115" s="12" t="s">
        <v>886</v>
      </c>
      <c r="G115" s="30" t="s">
        <v>873</v>
      </c>
      <c r="H115" s="13">
        <v>2500</v>
      </c>
      <c r="I115" s="12" t="s">
        <v>878</v>
      </c>
      <c r="J115" s="12" t="s">
        <v>874</v>
      </c>
      <c r="K115" s="12" t="s">
        <v>909</v>
      </c>
    </row>
    <row r="116" spans="1:11" x14ac:dyDescent="0.3">
      <c r="A116" s="66">
        <v>43238</v>
      </c>
      <c r="B116" s="12">
        <v>84</v>
      </c>
      <c r="C116" s="12">
        <v>17</v>
      </c>
      <c r="D116" s="12" t="s">
        <v>872</v>
      </c>
      <c r="E116" s="12">
        <v>3</v>
      </c>
      <c r="F116" s="12" t="s">
        <v>886</v>
      </c>
      <c r="G116" s="30" t="s">
        <v>873</v>
      </c>
      <c r="H116" s="13">
        <v>2500</v>
      </c>
      <c r="I116" s="12" t="s">
        <v>878</v>
      </c>
      <c r="J116" s="12" t="s">
        <v>874</v>
      </c>
      <c r="K116" s="12" t="s">
        <v>909</v>
      </c>
    </row>
    <row r="117" spans="1:11" x14ac:dyDescent="0.3">
      <c r="A117" s="66">
        <v>43238</v>
      </c>
      <c r="B117" s="12">
        <v>84</v>
      </c>
      <c r="C117" s="12">
        <v>17</v>
      </c>
      <c r="D117" s="12" t="s">
        <v>872</v>
      </c>
      <c r="E117" s="12">
        <v>4</v>
      </c>
      <c r="F117" s="12" t="s">
        <v>886</v>
      </c>
      <c r="G117" s="30" t="s">
        <v>873</v>
      </c>
      <c r="H117" s="13">
        <v>2500</v>
      </c>
      <c r="I117" s="12" t="s">
        <v>878</v>
      </c>
      <c r="J117" s="12" t="s">
        <v>874</v>
      </c>
      <c r="K117" s="12" t="s">
        <v>909</v>
      </c>
    </row>
    <row r="118" spans="1:11" x14ac:dyDescent="0.3">
      <c r="A118" s="66">
        <v>43241</v>
      </c>
      <c r="B118" s="12">
        <v>84</v>
      </c>
      <c r="C118" s="12">
        <v>17</v>
      </c>
      <c r="D118" s="12" t="s">
        <v>872</v>
      </c>
      <c r="E118" s="12">
        <v>28592</v>
      </c>
      <c r="F118" s="12" t="s">
        <v>894</v>
      </c>
      <c r="G118" s="30" t="s">
        <v>873</v>
      </c>
      <c r="H118" s="13">
        <v>118.09</v>
      </c>
      <c r="I118" s="12" t="s">
        <v>878</v>
      </c>
      <c r="J118" s="12" t="s">
        <v>874</v>
      </c>
      <c r="K118" s="12" t="s">
        <v>909</v>
      </c>
    </row>
    <row r="119" spans="1:11" x14ac:dyDescent="0.3">
      <c r="A119" s="66">
        <v>43241</v>
      </c>
      <c r="B119" s="12">
        <v>84</v>
      </c>
      <c r="C119" s="12">
        <v>17</v>
      </c>
      <c r="D119" s="12" t="s">
        <v>872</v>
      </c>
      <c r="E119" s="12">
        <v>28592</v>
      </c>
      <c r="F119" s="12" t="s">
        <v>896</v>
      </c>
      <c r="G119" s="30" t="s">
        <v>873</v>
      </c>
      <c r="H119" s="13">
        <v>452.69</v>
      </c>
      <c r="I119" s="12" t="s">
        <v>878</v>
      </c>
      <c r="J119" s="12" t="s">
        <v>874</v>
      </c>
      <c r="K119" s="12" t="s">
        <v>909</v>
      </c>
    </row>
    <row r="120" spans="1:11" x14ac:dyDescent="0.3">
      <c r="A120" s="66">
        <v>43242</v>
      </c>
      <c r="B120" s="12">
        <v>84</v>
      </c>
      <c r="C120" s="12">
        <v>17</v>
      </c>
      <c r="D120" s="12" t="s">
        <v>872</v>
      </c>
      <c r="E120" s="12">
        <v>26330</v>
      </c>
      <c r="F120" s="12" t="s">
        <v>900</v>
      </c>
      <c r="G120" s="30" t="s">
        <v>873</v>
      </c>
      <c r="H120" s="13">
        <v>500</v>
      </c>
      <c r="I120" s="12" t="s">
        <v>878</v>
      </c>
      <c r="J120" s="12" t="s">
        <v>874</v>
      </c>
      <c r="K120" s="12" t="s">
        <v>909</v>
      </c>
    </row>
    <row r="121" spans="1:11" x14ac:dyDescent="0.3">
      <c r="A121" s="66">
        <v>43243</v>
      </c>
      <c r="B121" s="12">
        <v>84</v>
      </c>
      <c r="C121" s="12">
        <v>17</v>
      </c>
      <c r="D121" s="12" t="s">
        <v>872</v>
      </c>
      <c r="E121" s="12">
        <v>28592</v>
      </c>
      <c r="F121" s="12" t="s">
        <v>895</v>
      </c>
      <c r="G121" s="30" t="s">
        <v>873</v>
      </c>
      <c r="H121" s="13">
        <v>117.79</v>
      </c>
      <c r="I121" s="12" t="s">
        <v>878</v>
      </c>
      <c r="J121" s="12" t="s">
        <v>874</v>
      </c>
      <c r="K121" s="12" t="s">
        <v>909</v>
      </c>
    </row>
    <row r="122" spans="1:11" x14ac:dyDescent="0.3">
      <c r="A122" s="66">
        <v>43243</v>
      </c>
      <c r="B122" s="12">
        <v>84</v>
      </c>
      <c r="C122" s="12">
        <v>17</v>
      </c>
      <c r="D122" s="12" t="s">
        <v>872</v>
      </c>
      <c r="E122" s="12">
        <v>28592</v>
      </c>
      <c r="F122" s="12" t="s">
        <v>896</v>
      </c>
      <c r="G122" s="30" t="s">
        <v>873</v>
      </c>
      <c r="H122" s="13">
        <v>118.09</v>
      </c>
      <c r="I122" s="12" t="s">
        <v>878</v>
      </c>
      <c r="J122" s="12" t="s">
        <v>874</v>
      </c>
      <c r="K122" s="12" t="s">
        <v>909</v>
      </c>
    </row>
    <row r="123" spans="1:11" x14ac:dyDescent="0.3">
      <c r="A123" s="66">
        <v>43243</v>
      </c>
      <c r="B123" s="12">
        <v>1</v>
      </c>
      <c r="C123" s="12">
        <v>3852</v>
      </c>
      <c r="D123" s="12" t="s">
        <v>953</v>
      </c>
      <c r="E123" s="12">
        <v>7354106</v>
      </c>
      <c r="F123" s="12" t="s">
        <v>968</v>
      </c>
      <c r="G123" s="30" t="s">
        <v>873</v>
      </c>
      <c r="H123" s="13">
        <v>1000</v>
      </c>
      <c r="I123" s="12" t="s">
        <v>878</v>
      </c>
      <c r="J123" s="12" t="s">
        <v>874</v>
      </c>
      <c r="K123" s="12" t="s">
        <v>1234</v>
      </c>
    </row>
    <row r="124" spans="1:11" x14ac:dyDescent="0.3">
      <c r="A124" s="66">
        <v>43248</v>
      </c>
      <c r="B124" s="12">
        <v>1</v>
      </c>
      <c r="C124" s="12">
        <v>3852</v>
      </c>
      <c r="D124" s="12" t="s">
        <v>953</v>
      </c>
      <c r="E124" s="12">
        <v>83729490</v>
      </c>
      <c r="F124" s="12" t="s">
        <v>967</v>
      </c>
      <c r="G124" s="30" t="s">
        <v>873</v>
      </c>
      <c r="H124" s="13">
        <v>150</v>
      </c>
      <c r="I124" s="12" t="s">
        <v>878</v>
      </c>
      <c r="J124" s="12" t="s">
        <v>874</v>
      </c>
      <c r="K124" s="12" t="s">
        <v>1234</v>
      </c>
    </row>
    <row r="125" spans="1:11" x14ac:dyDescent="0.3">
      <c r="A125" s="66">
        <v>43248</v>
      </c>
      <c r="B125" s="12">
        <v>84</v>
      </c>
      <c r="C125" s="12">
        <v>17</v>
      </c>
      <c r="D125" s="12" t="s">
        <v>872</v>
      </c>
      <c r="E125" s="12">
        <v>28592</v>
      </c>
      <c r="F125" s="12" t="s">
        <v>896</v>
      </c>
      <c r="G125" s="30" t="s">
        <v>873</v>
      </c>
      <c r="H125" s="13">
        <v>393.64</v>
      </c>
      <c r="I125" s="12" t="s">
        <v>878</v>
      </c>
      <c r="J125" s="12" t="s">
        <v>874</v>
      </c>
      <c r="K125" s="12" t="s">
        <v>909</v>
      </c>
    </row>
    <row r="126" spans="1:11" x14ac:dyDescent="0.3">
      <c r="A126" s="66">
        <v>43250</v>
      </c>
      <c r="B126" s="12">
        <v>84</v>
      </c>
      <c r="C126" s="12">
        <v>17</v>
      </c>
      <c r="D126" s="12" t="s">
        <v>872</v>
      </c>
      <c r="E126" s="12">
        <v>0</v>
      </c>
      <c r="F126" s="12" t="s">
        <v>884</v>
      </c>
      <c r="G126" s="30" t="s">
        <v>873</v>
      </c>
      <c r="H126" s="13">
        <v>400</v>
      </c>
      <c r="I126" s="12" t="s">
        <v>878</v>
      </c>
      <c r="J126" s="12" t="s">
        <v>874</v>
      </c>
      <c r="K126" s="12" t="s">
        <v>909</v>
      </c>
    </row>
    <row r="127" spans="1:11" x14ac:dyDescent="0.3">
      <c r="A127" s="66">
        <v>43250</v>
      </c>
      <c r="B127" s="12">
        <v>84</v>
      </c>
      <c r="C127" s="12">
        <v>17</v>
      </c>
      <c r="D127" s="12" t="s">
        <v>872</v>
      </c>
      <c r="E127" s="12">
        <v>28592</v>
      </c>
      <c r="F127" s="12" t="s">
        <v>894</v>
      </c>
      <c r="G127" s="30" t="s">
        <v>873</v>
      </c>
      <c r="H127" s="13">
        <v>442.84</v>
      </c>
      <c r="I127" s="12" t="s">
        <v>878</v>
      </c>
      <c r="J127" s="12" t="s">
        <v>874</v>
      </c>
      <c r="K127" s="12" t="s">
        <v>1234</v>
      </c>
    </row>
    <row r="128" spans="1:11" x14ac:dyDescent="0.3">
      <c r="A128" s="66">
        <v>43250</v>
      </c>
      <c r="B128" s="12">
        <v>84</v>
      </c>
      <c r="C128" s="12">
        <v>17</v>
      </c>
      <c r="D128" s="12" t="s">
        <v>872</v>
      </c>
      <c r="E128" s="12">
        <v>0</v>
      </c>
      <c r="F128" s="12" t="s">
        <v>884</v>
      </c>
      <c r="G128" s="30" t="s">
        <v>873</v>
      </c>
      <c r="H128" s="13">
        <v>1860</v>
      </c>
      <c r="I128" s="12" t="s">
        <v>878</v>
      </c>
      <c r="J128" s="12" t="s">
        <v>874</v>
      </c>
      <c r="K128" s="12" t="s">
        <v>909</v>
      </c>
    </row>
    <row r="129" spans="1:11" x14ac:dyDescent="0.3">
      <c r="A129" s="66">
        <v>43250</v>
      </c>
      <c r="B129" s="12">
        <v>84</v>
      </c>
      <c r="C129" s="12">
        <v>17</v>
      </c>
      <c r="D129" s="12" t="s">
        <v>872</v>
      </c>
      <c r="E129" s="12">
        <v>0</v>
      </c>
      <c r="F129" s="12" t="s">
        <v>884</v>
      </c>
      <c r="G129" s="30" t="s">
        <v>873</v>
      </c>
      <c r="H129" s="13">
        <v>2000</v>
      </c>
      <c r="I129" s="12" t="s">
        <v>878</v>
      </c>
      <c r="J129" s="12" t="s">
        <v>874</v>
      </c>
      <c r="K129" s="12" t="s">
        <v>909</v>
      </c>
    </row>
    <row r="130" spans="1:11" x14ac:dyDescent="0.3">
      <c r="A130" s="66">
        <v>43250</v>
      </c>
      <c r="B130" s="12">
        <v>84</v>
      </c>
      <c r="C130" s="12">
        <v>17</v>
      </c>
      <c r="D130" s="12" t="s">
        <v>872</v>
      </c>
      <c r="E130" s="12">
        <v>0</v>
      </c>
      <c r="F130" s="12" t="s">
        <v>884</v>
      </c>
      <c r="G130" s="30" t="s">
        <v>873</v>
      </c>
      <c r="H130" s="13">
        <v>2210</v>
      </c>
      <c r="I130" s="12" t="s">
        <v>878</v>
      </c>
      <c r="J130" s="12" t="s">
        <v>874</v>
      </c>
      <c r="K130" s="12" t="s">
        <v>909</v>
      </c>
    </row>
    <row r="131" spans="1:11" x14ac:dyDescent="0.3">
      <c r="A131" s="66">
        <v>43255</v>
      </c>
      <c r="B131" s="12">
        <v>84</v>
      </c>
      <c r="C131" s="12">
        <v>17</v>
      </c>
      <c r="D131" s="12" t="s">
        <v>872</v>
      </c>
      <c r="E131" s="12">
        <v>28592</v>
      </c>
      <c r="F131" s="12" t="s">
        <v>896</v>
      </c>
      <c r="G131" s="30" t="s">
        <v>873</v>
      </c>
      <c r="H131" s="13">
        <v>235.28</v>
      </c>
      <c r="I131" s="12" t="s">
        <v>878</v>
      </c>
      <c r="J131" s="12" t="s">
        <v>874</v>
      </c>
      <c r="K131" s="12" t="s">
        <v>909</v>
      </c>
    </row>
    <row r="132" spans="1:11" x14ac:dyDescent="0.3">
      <c r="A132" s="66">
        <v>43258</v>
      </c>
      <c r="B132" s="12">
        <v>84</v>
      </c>
      <c r="C132" s="12">
        <v>17</v>
      </c>
      <c r="D132" s="12" t="s">
        <v>872</v>
      </c>
      <c r="E132" s="12">
        <v>28592</v>
      </c>
      <c r="F132" s="12" t="s">
        <v>895</v>
      </c>
      <c r="G132" s="30" t="s">
        <v>873</v>
      </c>
      <c r="H132" s="13">
        <v>196.32</v>
      </c>
      <c r="I132" s="12" t="s">
        <v>878</v>
      </c>
      <c r="J132" s="12" t="s">
        <v>874</v>
      </c>
      <c r="K132" s="12" t="s">
        <v>909</v>
      </c>
    </row>
    <row r="133" spans="1:11" x14ac:dyDescent="0.3">
      <c r="A133" s="66">
        <v>43258</v>
      </c>
      <c r="B133" s="12">
        <v>84</v>
      </c>
      <c r="C133" s="12">
        <v>17</v>
      </c>
      <c r="D133" s="12" t="s">
        <v>872</v>
      </c>
      <c r="E133" s="12">
        <v>28592</v>
      </c>
      <c r="F133" s="12" t="s">
        <v>896</v>
      </c>
      <c r="G133" s="30" t="s">
        <v>873</v>
      </c>
      <c r="H133" s="13">
        <v>236.18</v>
      </c>
      <c r="I133" s="12" t="s">
        <v>878</v>
      </c>
      <c r="J133" s="12" t="s">
        <v>874</v>
      </c>
      <c r="K133" s="12" t="s">
        <v>909</v>
      </c>
    </row>
    <row r="134" spans="1:11" x14ac:dyDescent="0.3">
      <c r="A134" s="66">
        <v>43259</v>
      </c>
      <c r="B134" s="12">
        <v>84</v>
      </c>
      <c r="C134" s="12">
        <v>17</v>
      </c>
      <c r="D134" s="12" t="s">
        <v>872</v>
      </c>
      <c r="E134" s="12">
        <v>28592</v>
      </c>
      <c r="F134" s="12" t="s">
        <v>896</v>
      </c>
      <c r="G134" s="30" t="s">
        <v>873</v>
      </c>
      <c r="H134" s="13">
        <v>295.23</v>
      </c>
      <c r="I134" s="12" t="s">
        <v>878</v>
      </c>
      <c r="J134" s="12" t="s">
        <v>874</v>
      </c>
      <c r="K134" s="12" t="s">
        <v>909</v>
      </c>
    </row>
    <row r="135" spans="1:11" x14ac:dyDescent="0.3">
      <c r="A135" s="66">
        <v>43262</v>
      </c>
      <c r="B135" s="12">
        <v>84</v>
      </c>
      <c r="C135" s="12">
        <v>17</v>
      </c>
      <c r="D135" s="12" t="s">
        <v>872</v>
      </c>
      <c r="E135" s="12">
        <v>28592</v>
      </c>
      <c r="F135" s="12" t="s">
        <v>895</v>
      </c>
      <c r="G135" s="30" t="s">
        <v>873</v>
      </c>
      <c r="H135" s="13">
        <v>117.79</v>
      </c>
      <c r="I135" s="12" t="s">
        <v>878</v>
      </c>
      <c r="J135" s="12" t="s">
        <v>874</v>
      </c>
      <c r="K135" s="12" t="s">
        <v>909</v>
      </c>
    </row>
    <row r="136" spans="1:11" x14ac:dyDescent="0.3">
      <c r="A136" s="66">
        <v>43262</v>
      </c>
      <c r="B136" s="12">
        <v>84</v>
      </c>
      <c r="C136" s="12">
        <v>17</v>
      </c>
      <c r="D136" s="12" t="s">
        <v>872</v>
      </c>
      <c r="E136" s="12">
        <v>28592</v>
      </c>
      <c r="F136" s="12" t="s">
        <v>894</v>
      </c>
      <c r="G136" s="30" t="s">
        <v>873</v>
      </c>
      <c r="H136" s="13">
        <v>236.18</v>
      </c>
      <c r="I136" s="12" t="s">
        <v>878</v>
      </c>
      <c r="J136" s="12" t="s">
        <v>874</v>
      </c>
      <c r="K136" s="12" t="s">
        <v>909</v>
      </c>
    </row>
    <row r="137" spans="1:11" x14ac:dyDescent="0.3">
      <c r="A137" s="66">
        <v>43262</v>
      </c>
      <c r="B137" s="12">
        <v>84</v>
      </c>
      <c r="C137" s="12">
        <v>17</v>
      </c>
      <c r="D137" s="12" t="s">
        <v>872</v>
      </c>
      <c r="E137" s="12">
        <v>28592</v>
      </c>
      <c r="F137" s="12" t="s">
        <v>896</v>
      </c>
      <c r="G137" s="30" t="s">
        <v>873</v>
      </c>
      <c r="H137" s="13">
        <v>688.87</v>
      </c>
      <c r="I137" s="12" t="s">
        <v>878</v>
      </c>
      <c r="J137" s="12" t="s">
        <v>874</v>
      </c>
      <c r="K137" s="12" t="s">
        <v>909</v>
      </c>
    </row>
    <row r="138" spans="1:11" x14ac:dyDescent="0.3">
      <c r="A138" s="66">
        <v>43265</v>
      </c>
      <c r="B138" s="12">
        <v>84</v>
      </c>
      <c r="C138" s="12">
        <v>17</v>
      </c>
      <c r="D138" s="12" t="s">
        <v>872</v>
      </c>
      <c r="E138" s="12">
        <v>28592</v>
      </c>
      <c r="F138" s="12" t="s">
        <v>880</v>
      </c>
      <c r="G138" s="30" t="s">
        <v>873</v>
      </c>
      <c r="H138" s="13">
        <v>129.47</v>
      </c>
      <c r="I138" s="12" t="s">
        <v>878</v>
      </c>
      <c r="J138" s="12" t="s">
        <v>874</v>
      </c>
      <c r="K138" s="12" t="s">
        <v>909</v>
      </c>
    </row>
    <row r="139" spans="1:11" x14ac:dyDescent="0.3">
      <c r="A139" s="66">
        <v>43265</v>
      </c>
      <c r="B139" s="12">
        <v>84</v>
      </c>
      <c r="C139" s="12">
        <v>17</v>
      </c>
      <c r="D139" s="12" t="s">
        <v>872</v>
      </c>
      <c r="E139" s="12">
        <v>28592</v>
      </c>
      <c r="F139" s="12" t="s">
        <v>882</v>
      </c>
      <c r="G139" s="30" t="s">
        <v>873</v>
      </c>
      <c r="H139" s="13">
        <v>242</v>
      </c>
      <c r="I139" s="12" t="s">
        <v>878</v>
      </c>
      <c r="J139" s="12" t="s">
        <v>874</v>
      </c>
      <c r="K139" s="12" t="s">
        <v>909</v>
      </c>
    </row>
    <row r="140" spans="1:11" x14ac:dyDescent="0.3">
      <c r="A140" s="66">
        <v>43265</v>
      </c>
      <c r="B140" s="12">
        <v>84</v>
      </c>
      <c r="C140" s="12">
        <v>17</v>
      </c>
      <c r="D140" s="12" t="s">
        <v>872</v>
      </c>
      <c r="E140" s="12">
        <v>28592</v>
      </c>
      <c r="F140" s="12" t="s">
        <v>877</v>
      </c>
      <c r="G140" s="30" t="s">
        <v>873</v>
      </c>
      <c r="H140" s="13">
        <v>582.6</v>
      </c>
      <c r="I140" s="12" t="s">
        <v>878</v>
      </c>
      <c r="J140" s="12" t="s">
        <v>874</v>
      </c>
      <c r="K140" s="12" t="s">
        <v>909</v>
      </c>
    </row>
    <row r="141" spans="1:11" x14ac:dyDescent="0.3">
      <c r="A141" s="66">
        <v>43266</v>
      </c>
      <c r="B141" s="12">
        <v>84</v>
      </c>
      <c r="C141" s="12">
        <v>17</v>
      </c>
      <c r="D141" s="12" t="s">
        <v>872</v>
      </c>
      <c r="E141" s="12">
        <v>28592</v>
      </c>
      <c r="F141" s="12" t="s">
        <v>877</v>
      </c>
      <c r="G141" s="30" t="s">
        <v>873</v>
      </c>
      <c r="H141" s="13">
        <v>340.45</v>
      </c>
      <c r="I141" s="12" t="s">
        <v>878</v>
      </c>
      <c r="J141" s="12" t="s">
        <v>874</v>
      </c>
      <c r="K141" s="12" t="s">
        <v>909</v>
      </c>
    </row>
    <row r="142" spans="1:11" x14ac:dyDescent="0.3">
      <c r="A142" s="66">
        <v>43266</v>
      </c>
      <c r="B142" s="12">
        <v>84</v>
      </c>
      <c r="C142" s="12">
        <v>17</v>
      </c>
      <c r="D142" s="12" t="s">
        <v>872</v>
      </c>
      <c r="E142" s="12">
        <v>28592</v>
      </c>
      <c r="F142" s="12" t="s">
        <v>896</v>
      </c>
      <c r="G142" s="30" t="s">
        <v>873</v>
      </c>
      <c r="H142" s="13">
        <v>393.64</v>
      </c>
      <c r="I142" s="12" t="s">
        <v>878</v>
      </c>
      <c r="J142" s="12" t="s">
        <v>874</v>
      </c>
      <c r="K142" s="12" t="s">
        <v>909</v>
      </c>
    </row>
    <row r="143" spans="1:11" x14ac:dyDescent="0.3">
      <c r="A143" s="66">
        <v>43269</v>
      </c>
      <c r="B143" s="12">
        <v>84</v>
      </c>
      <c r="C143" s="12">
        <v>17</v>
      </c>
      <c r="D143" s="12" t="s">
        <v>872</v>
      </c>
      <c r="E143" s="12">
        <v>28592</v>
      </c>
      <c r="F143" s="12" t="s">
        <v>882</v>
      </c>
      <c r="G143" s="30" t="s">
        <v>873</v>
      </c>
      <c r="H143" s="13">
        <v>258.13</v>
      </c>
      <c r="I143" s="12" t="s">
        <v>878</v>
      </c>
      <c r="J143" s="12" t="s">
        <v>874</v>
      </c>
      <c r="K143" s="12" t="s">
        <v>909</v>
      </c>
    </row>
    <row r="144" spans="1:11" x14ac:dyDescent="0.3">
      <c r="A144" s="66">
        <v>43269</v>
      </c>
      <c r="B144" s="12">
        <v>84</v>
      </c>
      <c r="C144" s="12">
        <v>17</v>
      </c>
      <c r="D144" s="12" t="s">
        <v>872</v>
      </c>
      <c r="E144" s="12">
        <v>28592</v>
      </c>
      <c r="F144" s="12" t="s">
        <v>880</v>
      </c>
      <c r="G144" s="30" t="s">
        <v>873</v>
      </c>
      <c r="H144" s="13">
        <v>635.11</v>
      </c>
      <c r="I144" s="12" t="s">
        <v>878</v>
      </c>
      <c r="J144" s="12" t="s">
        <v>874</v>
      </c>
      <c r="K144" s="12" t="s">
        <v>909</v>
      </c>
    </row>
    <row r="145" spans="1:11" x14ac:dyDescent="0.3">
      <c r="A145" s="66">
        <v>43269</v>
      </c>
      <c r="B145" s="12">
        <v>84</v>
      </c>
      <c r="C145" s="12">
        <v>17</v>
      </c>
      <c r="D145" s="12" t="s">
        <v>872</v>
      </c>
      <c r="E145" s="12">
        <v>28592</v>
      </c>
      <c r="F145" s="12" t="s">
        <v>877</v>
      </c>
      <c r="G145" s="30" t="s">
        <v>873</v>
      </c>
      <c r="H145" s="13">
        <v>1425.33</v>
      </c>
      <c r="I145" s="12" t="s">
        <v>878</v>
      </c>
      <c r="J145" s="12" t="s">
        <v>874</v>
      </c>
      <c r="K145" s="12" t="s">
        <v>909</v>
      </c>
    </row>
    <row r="146" spans="1:11" x14ac:dyDescent="0.3">
      <c r="A146" s="66">
        <v>43270</v>
      </c>
      <c r="B146" s="12">
        <v>84</v>
      </c>
      <c r="C146" s="12">
        <v>17</v>
      </c>
      <c r="D146" s="12" t="s">
        <v>872</v>
      </c>
      <c r="E146" s="12">
        <v>28592</v>
      </c>
      <c r="F146" s="12" t="s">
        <v>880</v>
      </c>
      <c r="G146" s="30" t="s">
        <v>873</v>
      </c>
      <c r="H146" s="13">
        <v>534.04999999999995</v>
      </c>
      <c r="I146" s="12" t="s">
        <v>878</v>
      </c>
      <c r="J146" s="12" t="s">
        <v>874</v>
      </c>
      <c r="K146" s="12" t="s">
        <v>909</v>
      </c>
    </row>
    <row r="147" spans="1:11" x14ac:dyDescent="0.3">
      <c r="A147" s="66">
        <v>43270</v>
      </c>
      <c r="B147" s="12">
        <v>84</v>
      </c>
      <c r="C147" s="12">
        <v>17</v>
      </c>
      <c r="D147" s="12" t="s">
        <v>872</v>
      </c>
      <c r="E147" s="12">
        <v>28592</v>
      </c>
      <c r="F147" s="12" t="s">
        <v>877</v>
      </c>
      <c r="G147" s="30" t="s">
        <v>873</v>
      </c>
      <c r="H147" s="13">
        <v>631.15</v>
      </c>
      <c r="I147" s="12" t="s">
        <v>878</v>
      </c>
      <c r="J147" s="12" t="s">
        <v>874</v>
      </c>
      <c r="K147" s="12" t="s">
        <v>909</v>
      </c>
    </row>
    <row r="148" spans="1:11" x14ac:dyDescent="0.3">
      <c r="A148" s="66">
        <v>43271</v>
      </c>
      <c r="B148" s="12">
        <v>84</v>
      </c>
      <c r="C148" s="12">
        <v>17</v>
      </c>
      <c r="D148" s="12" t="s">
        <v>872</v>
      </c>
      <c r="E148" s="12">
        <v>28592</v>
      </c>
      <c r="F148" s="12" t="s">
        <v>894</v>
      </c>
      <c r="G148" s="30" t="s">
        <v>873</v>
      </c>
      <c r="H148" s="13">
        <v>295.23</v>
      </c>
      <c r="I148" s="12" t="s">
        <v>878</v>
      </c>
      <c r="J148" s="12" t="s">
        <v>874</v>
      </c>
      <c r="K148" s="12" t="s">
        <v>909</v>
      </c>
    </row>
    <row r="149" spans="1:11" x14ac:dyDescent="0.3">
      <c r="A149" s="66">
        <v>43271</v>
      </c>
      <c r="B149" s="12">
        <v>84</v>
      </c>
      <c r="C149" s="12">
        <v>17</v>
      </c>
      <c r="D149" s="12" t="s">
        <v>872</v>
      </c>
      <c r="E149" s="12">
        <v>28592</v>
      </c>
      <c r="F149" s="12" t="s">
        <v>877</v>
      </c>
      <c r="G149" s="30" t="s">
        <v>873</v>
      </c>
      <c r="H149" s="13">
        <v>535.85</v>
      </c>
      <c r="I149" s="12" t="s">
        <v>878</v>
      </c>
      <c r="J149" s="12" t="s">
        <v>874</v>
      </c>
      <c r="K149" s="12" t="s">
        <v>909</v>
      </c>
    </row>
    <row r="150" spans="1:11" x14ac:dyDescent="0.3">
      <c r="A150" s="66">
        <v>43271</v>
      </c>
      <c r="B150" s="12">
        <v>84</v>
      </c>
      <c r="C150" s="12">
        <v>17</v>
      </c>
      <c r="D150" s="12" t="s">
        <v>872</v>
      </c>
      <c r="E150" s="12">
        <v>30457</v>
      </c>
      <c r="F150" s="12" t="s">
        <v>913</v>
      </c>
      <c r="G150" s="30" t="s">
        <v>873</v>
      </c>
      <c r="H150" s="13">
        <v>2000</v>
      </c>
      <c r="I150" s="12" t="s">
        <v>878</v>
      </c>
      <c r="J150" s="12" t="s">
        <v>874</v>
      </c>
      <c r="K150" s="12" t="s">
        <v>909</v>
      </c>
    </row>
    <row r="151" spans="1:11" x14ac:dyDescent="0.3">
      <c r="A151" s="66">
        <v>43272</v>
      </c>
      <c r="B151" s="12">
        <v>84</v>
      </c>
      <c r="C151" s="12">
        <v>17</v>
      </c>
      <c r="D151" s="12" t="s">
        <v>872</v>
      </c>
      <c r="E151" s="12">
        <v>28592</v>
      </c>
      <c r="F151" s="12" t="s">
        <v>877</v>
      </c>
      <c r="G151" s="30" t="s">
        <v>873</v>
      </c>
      <c r="H151" s="13">
        <v>388.4</v>
      </c>
      <c r="I151" s="12" t="s">
        <v>878</v>
      </c>
      <c r="J151" s="12" t="s">
        <v>874</v>
      </c>
      <c r="K151" s="12" t="s">
        <v>909</v>
      </c>
    </row>
    <row r="152" spans="1:11" x14ac:dyDescent="0.3">
      <c r="A152" s="66">
        <v>43272</v>
      </c>
      <c r="B152" s="12">
        <v>84</v>
      </c>
      <c r="C152" s="12">
        <v>17</v>
      </c>
      <c r="D152" s="12" t="s">
        <v>872</v>
      </c>
      <c r="E152" s="12">
        <v>1</v>
      </c>
      <c r="F152" s="12" t="s">
        <v>884</v>
      </c>
      <c r="G152" s="30" t="s">
        <v>873</v>
      </c>
      <c r="H152" s="13">
        <v>1460</v>
      </c>
      <c r="I152" s="12" t="s">
        <v>878</v>
      </c>
      <c r="J152" s="12" t="s">
        <v>874</v>
      </c>
      <c r="K152" s="12" t="s">
        <v>909</v>
      </c>
    </row>
    <row r="153" spans="1:11" x14ac:dyDescent="0.3">
      <c r="A153" s="66">
        <v>43272</v>
      </c>
      <c r="B153" s="12">
        <v>84</v>
      </c>
      <c r="C153" s="12">
        <v>17</v>
      </c>
      <c r="D153" s="12" t="s">
        <v>872</v>
      </c>
      <c r="E153" s="12">
        <v>1</v>
      </c>
      <c r="F153" s="12" t="s">
        <v>884</v>
      </c>
      <c r="G153" s="30" t="s">
        <v>873</v>
      </c>
      <c r="H153" s="13">
        <v>2000</v>
      </c>
      <c r="I153" s="12" t="s">
        <v>878</v>
      </c>
      <c r="J153" s="12" t="s">
        <v>874</v>
      </c>
      <c r="K153" s="12" t="s">
        <v>909</v>
      </c>
    </row>
    <row r="154" spans="1:11" x14ac:dyDescent="0.3">
      <c r="A154" s="66">
        <v>43272</v>
      </c>
      <c r="B154" s="12">
        <v>84</v>
      </c>
      <c r="C154" s="12">
        <v>17</v>
      </c>
      <c r="D154" s="12" t="s">
        <v>872</v>
      </c>
      <c r="E154" s="12">
        <v>1</v>
      </c>
      <c r="F154" s="12" t="s">
        <v>886</v>
      </c>
      <c r="G154" s="30" t="s">
        <v>873</v>
      </c>
      <c r="H154" s="13">
        <v>2500</v>
      </c>
      <c r="I154" s="12" t="s">
        <v>878</v>
      </c>
      <c r="J154" s="12" t="s">
        <v>874</v>
      </c>
      <c r="K154" s="12" t="s">
        <v>909</v>
      </c>
    </row>
    <row r="155" spans="1:11" x14ac:dyDescent="0.3">
      <c r="A155" s="66">
        <v>43273</v>
      </c>
      <c r="B155" s="12">
        <v>84</v>
      </c>
      <c r="C155" s="12">
        <v>17</v>
      </c>
      <c r="D155" s="12" t="s">
        <v>872</v>
      </c>
      <c r="E155" s="12">
        <v>28592</v>
      </c>
      <c r="F155" s="12" t="s">
        <v>895</v>
      </c>
      <c r="G155" s="30" t="s">
        <v>873</v>
      </c>
      <c r="H155" s="13">
        <v>294.48</v>
      </c>
      <c r="I155" s="12" t="s">
        <v>878</v>
      </c>
      <c r="J155" s="12" t="s">
        <v>874</v>
      </c>
      <c r="K155" s="12" t="s">
        <v>909</v>
      </c>
    </row>
    <row r="156" spans="1:11" x14ac:dyDescent="0.3">
      <c r="A156" s="66">
        <v>43273</v>
      </c>
      <c r="B156" s="12">
        <v>84</v>
      </c>
      <c r="C156" s="12">
        <v>17</v>
      </c>
      <c r="D156" s="12" t="s">
        <v>872</v>
      </c>
      <c r="E156" s="12">
        <v>28592</v>
      </c>
      <c r="F156" s="12" t="s">
        <v>877</v>
      </c>
      <c r="G156" s="30" t="s">
        <v>873</v>
      </c>
      <c r="H156" s="13">
        <v>1172.4000000000001</v>
      </c>
      <c r="I156" s="12" t="s">
        <v>878</v>
      </c>
      <c r="J156" s="12" t="s">
        <v>874</v>
      </c>
      <c r="K156" s="12" t="s">
        <v>909</v>
      </c>
    </row>
    <row r="157" spans="1:11" x14ac:dyDescent="0.3">
      <c r="A157" s="66">
        <v>43273</v>
      </c>
      <c r="B157" s="12">
        <v>84</v>
      </c>
      <c r="C157" s="12">
        <v>17</v>
      </c>
      <c r="D157" s="12" t="s">
        <v>872</v>
      </c>
      <c r="E157" s="12">
        <v>883898</v>
      </c>
      <c r="F157" s="12" t="s">
        <v>912</v>
      </c>
      <c r="G157" s="30" t="s">
        <v>873</v>
      </c>
      <c r="H157" s="13">
        <v>5000</v>
      </c>
      <c r="I157" s="12" t="s">
        <v>878</v>
      </c>
      <c r="J157" s="12" t="s">
        <v>874</v>
      </c>
      <c r="K157" s="12" t="s">
        <v>909</v>
      </c>
    </row>
    <row r="158" spans="1:11" x14ac:dyDescent="0.3">
      <c r="A158" s="66">
        <v>43276</v>
      </c>
      <c r="B158" s="12">
        <v>84</v>
      </c>
      <c r="C158" s="12">
        <v>17</v>
      </c>
      <c r="D158" s="12" t="s">
        <v>872</v>
      </c>
      <c r="E158" s="12">
        <v>28592</v>
      </c>
      <c r="F158" s="12" t="s">
        <v>885</v>
      </c>
      <c r="G158" s="30" t="s">
        <v>873</v>
      </c>
      <c r="H158" s="13">
        <v>58.21</v>
      </c>
      <c r="I158" s="12" t="s">
        <v>878</v>
      </c>
      <c r="J158" s="12" t="s">
        <v>874</v>
      </c>
      <c r="K158" s="12" t="s">
        <v>909</v>
      </c>
    </row>
    <row r="159" spans="1:11" x14ac:dyDescent="0.3">
      <c r="A159" s="66">
        <v>43276</v>
      </c>
      <c r="B159" s="12">
        <v>84</v>
      </c>
      <c r="C159" s="12">
        <v>17</v>
      </c>
      <c r="D159" s="12" t="s">
        <v>872</v>
      </c>
      <c r="E159" s="12">
        <v>28592</v>
      </c>
      <c r="F159" s="12" t="s">
        <v>877</v>
      </c>
      <c r="G159" s="30" t="s">
        <v>873</v>
      </c>
      <c r="H159" s="13">
        <v>550.23</v>
      </c>
      <c r="I159" s="12" t="s">
        <v>878</v>
      </c>
      <c r="J159" s="12" t="s">
        <v>874</v>
      </c>
      <c r="K159" s="12" t="s">
        <v>909</v>
      </c>
    </row>
    <row r="160" spans="1:11" x14ac:dyDescent="0.3">
      <c r="A160" s="66">
        <v>43276</v>
      </c>
      <c r="B160" s="12">
        <v>84</v>
      </c>
      <c r="C160" s="12">
        <v>17</v>
      </c>
      <c r="D160" s="12" t="s">
        <v>872</v>
      </c>
      <c r="E160" s="12">
        <v>28592</v>
      </c>
      <c r="F160" s="12" t="s">
        <v>880</v>
      </c>
      <c r="G160" s="30" t="s">
        <v>873</v>
      </c>
      <c r="H160" s="13">
        <v>1484.44</v>
      </c>
      <c r="I160" s="12" t="s">
        <v>878</v>
      </c>
      <c r="J160" s="12" t="s">
        <v>874</v>
      </c>
      <c r="K160" s="12" t="s">
        <v>909</v>
      </c>
    </row>
    <row r="161" spans="1:11" x14ac:dyDescent="0.3">
      <c r="A161" s="66">
        <v>43278</v>
      </c>
      <c r="B161" s="12">
        <v>84</v>
      </c>
      <c r="C161" s="12">
        <v>17</v>
      </c>
      <c r="D161" s="12" t="s">
        <v>872</v>
      </c>
      <c r="E161" s="12">
        <v>28592</v>
      </c>
      <c r="F161" s="12" t="s">
        <v>877</v>
      </c>
      <c r="G161" s="30" t="s">
        <v>873</v>
      </c>
      <c r="H161" s="13">
        <v>194.2</v>
      </c>
      <c r="I161" s="12" t="s">
        <v>878</v>
      </c>
      <c r="J161" s="12" t="s">
        <v>874</v>
      </c>
      <c r="K161" s="12" t="s">
        <v>1234</v>
      </c>
    </row>
    <row r="162" spans="1:11" x14ac:dyDescent="0.3">
      <c r="A162" s="66">
        <v>43278</v>
      </c>
      <c r="B162" s="12">
        <v>84</v>
      </c>
      <c r="C162" s="12">
        <v>17</v>
      </c>
      <c r="D162" s="12" t="s">
        <v>872</v>
      </c>
      <c r="E162" s="12">
        <v>28592</v>
      </c>
      <c r="F162" s="12" t="s">
        <v>880</v>
      </c>
      <c r="G162" s="30" t="s">
        <v>873</v>
      </c>
      <c r="H162" s="13">
        <v>1361.8</v>
      </c>
      <c r="I162" s="12" t="s">
        <v>878</v>
      </c>
      <c r="J162" s="12" t="s">
        <v>874</v>
      </c>
      <c r="K162" s="12" t="s">
        <v>1234</v>
      </c>
    </row>
    <row r="163" spans="1:11" x14ac:dyDescent="0.3">
      <c r="A163" s="66">
        <v>43279</v>
      </c>
      <c r="B163" s="12">
        <v>84</v>
      </c>
      <c r="C163" s="12">
        <v>17</v>
      </c>
      <c r="D163" s="12" t="s">
        <v>872</v>
      </c>
      <c r="E163" s="12">
        <v>28592</v>
      </c>
      <c r="F163" s="12" t="s">
        <v>877</v>
      </c>
      <c r="G163" s="30" t="s">
        <v>873</v>
      </c>
      <c r="H163" s="13">
        <v>97.1</v>
      </c>
      <c r="I163" s="12" t="s">
        <v>878</v>
      </c>
      <c r="J163" s="12" t="s">
        <v>874</v>
      </c>
      <c r="K163" s="12" t="s">
        <v>1234</v>
      </c>
    </row>
    <row r="164" spans="1:11" x14ac:dyDescent="0.3">
      <c r="A164" s="66">
        <v>43279</v>
      </c>
      <c r="B164" s="12">
        <v>84</v>
      </c>
      <c r="C164" s="12">
        <v>17</v>
      </c>
      <c r="D164" s="12" t="s">
        <v>872</v>
      </c>
      <c r="E164" s="12">
        <v>28592</v>
      </c>
      <c r="F164" s="12" t="s">
        <v>880</v>
      </c>
      <c r="G164" s="30" t="s">
        <v>873</v>
      </c>
      <c r="H164" s="13">
        <v>679.7</v>
      </c>
      <c r="I164" s="12" t="s">
        <v>878</v>
      </c>
      <c r="J164" s="12" t="s">
        <v>874</v>
      </c>
      <c r="K164" s="12" t="s">
        <v>1234</v>
      </c>
    </row>
    <row r="165" spans="1:11" x14ac:dyDescent="0.3">
      <c r="A165" s="66">
        <v>43280</v>
      </c>
      <c r="B165" s="12">
        <v>84</v>
      </c>
      <c r="C165" s="12">
        <v>17</v>
      </c>
      <c r="D165" s="12" t="s">
        <v>872</v>
      </c>
      <c r="E165" s="12">
        <v>28592</v>
      </c>
      <c r="F165" s="12" t="s">
        <v>895</v>
      </c>
      <c r="G165" s="30" t="s">
        <v>873</v>
      </c>
      <c r="H165" s="13">
        <v>196.32</v>
      </c>
      <c r="I165" s="12" t="s">
        <v>878</v>
      </c>
      <c r="J165" s="12" t="s">
        <v>874</v>
      </c>
      <c r="K165" s="12" t="s">
        <v>909</v>
      </c>
    </row>
    <row r="166" spans="1:11" x14ac:dyDescent="0.3">
      <c r="A166" s="66">
        <v>43280</v>
      </c>
      <c r="B166" s="12">
        <v>84</v>
      </c>
      <c r="C166" s="12">
        <v>17</v>
      </c>
      <c r="D166" s="12" t="s">
        <v>872</v>
      </c>
      <c r="E166" s="12">
        <v>1</v>
      </c>
      <c r="F166" s="12" t="s">
        <v>886</v>
      </c>
      <c r="G166" s="30" t="s">
        <v>873</v>
      </c>
      <c r="H166" s="13">
        <v>300</v>
      </c>
      <c r="I166" s="12" t="s">
        <v>878</v>
      </c>
      <c r="J166" s="12" t="s">
        <v>874</v>
      </c>
      <c r="K166" s="12" t="s">
        <v>909</v>
      </c>
    </row>
    <row r="167" spans="1:11" x14ac:dyDescent="0.3">
      <c r="A167" s="66">
        <v>43280</v>
      </c>
      <c r="B167" s="12">
        <v>84</v>
      </c>
      <c r="C167" s="12">
        <v>17</v>
      </c>
      <c r="D167" s="12" t="s">
        <v>872</v>
      </c>
      <c r="E167" s="12">
        <v>28592</v>
      </c>
      <c r="F167" s="12" t="s">
        <v>880</v>
      </c>
      <c r="G167" s="30" t="s">
        <v>873</v>
      </c>
      <c r="H167" s="13">
        <v>720.15</v>
      </c>
      <c r="I167" s="12" t="s">
        <v>878</v>
      </c>
      <c r="J167" s="12" t="s">
        <v>874</v>
      </c>
      <c r="K167" s="12" t="s">
        <v>909</v>
      </c>
    </row>
    <row r="168" spans="1:11" x14ac:dyDescent="0.3">
      <c r="A168" s="66">
        <v>43280</v>
      </c>
      <c r="B168" s="12">
        <v>84</v>
      </c>
      <c r="C168" s="12">
        <v>17</v>
      </c>
      <c r="D168" s="12" t="s">
        <v>872</v>
      </c>
      <c r="E168" s="12">
        <v>1</v>
      </c>
      <c r="F168" s="12" t="s">
        <v>884</v>
      </c>
      <c r="G168" s="30" t="s">
        <v>873</v>
      </c>
      <c r="H168" s="13">
        <v>800</v>
      </c>
      <c r="I168" s="12" t="s">
        <v>878</v>
      </c>
      <c r="J168" s="12" t="s">
        <v>874</v>
      </c>
      <c r="K168" s="12" t="s">
        <v>909</v>
      </c>
    </row>
    <row r="169" spans="1:11" x14ac:dyDescent="0.3">
      <c r="A169" s="66">
        <v>43280</v>
      </c>
      <c r="B169" s="12">
        <v>84</v>
      </c>
      <c r="C169" s="12">
        <v>17</v>
      </c>
      <c r="D169" s="12" t="s">
        <v>872</v>
      </c>
      <c r="E169" s="12">
        <v>28592</v>
      </c>
      <c r="F169" s="12" t="s">
        <v>877</v>
      </c>
      <c r="G169" s="30" t="s">
        <v>873</v>
      </c>
      <c r="H169" s="13">
        <v>995.62</v>
      </c>
      <c r="I169" s="12" t="s">
        <v>878</v>
      </c>
      <c r="J169" s="12" t="s">
        <v>874</v>
      </c>
      <c r="K169" s="12" t="s">
        <v>909</v>
      </c>
    </row>
    <row r="170" spans="1:11" x14ac:dyDescent="0.3">
      <c r="A170" s="66">
        <v>43280</v>
      </c>
      <c r="B170" s="12">
        <v>84</v>
      </c>
      <c r="C170" s="12">
        <v>17</v>
      </c>
      <c r="D170" s="12" t="s">
        <v>872</v>
      </c>
      <c r="E170" s="12">
        <v>284221</v>
      </c>
      <c r="F170" s="12" t="s">
        <v>897</v>
      </c>
      <c r="G170" s="30" t="s">
        <v>873</v>
      </c>
      <c r="H170" s="13">
        <v>1500</v>
      </c>
      <c r="I170" s="12" t="s">
        <v>878</v>
      </c>
      <c r="J170" s="12" t="s">
        <v>874</v>
      </c>
      <c r="K170" s="12" t="s">
        <v>909</v>
      </c>
    </row>
    <row r="171" spans="1:11" x14ac:dyDescent="0.3">
      <c r="A171" s="66">
        <v>43280</v>
      </c>
      <c r="B171" s="12">
        <v>84</v>
      </c>
      <c r="C171" s="12">
        <v>17</v>
      </c>
      <c r="D171" s="12" t="s">
        <v>872</v>
      </c>
      <c r="E171" s="12">
        <v>0</v>
      </c>
      <c r="F171" s="12" t="s">
        <v>884</v>
      </c>
      <c r="G171" s="30" t="s">
        <v>873</v>
      </c>
      <c r="H171" s="13">
        <v>1560</v>
      </c>
      <c r="I171" s="12" t="s">
        <v>878</v>
      </c>
      <c r="J171" s="12" t="s">
        <v>874</v>
      </c>
      <c r="K171" s="12" t="s">
        <v>909</v>
      </c>
    </row>
    <row r="172" spans="1:11" x14ac:dyDescent="0.3">
      <c r="A172" s="66">
        <v>43283</v>
      </c>
      <c r="B172" s="12">
        <v>84</v>
      </c>
      <c r="C172" s="12">
        <v>17</v>
      </c>
      <c r="D172" s="12" t="s">
        <v>872</v>
      </c>
      <c r="E172" s="12">
        <v>28592</v>
      </c>
      <c r="F172" s="12" t="s">
        <v>877</v>
      </c>
      <c r="G172" s="30" t="s">
        <v>873</v>
      </c>
      <c r="H172" s="13">
        <v>291.3</v>
      </c>
      <c r="I172" s="12" t="s">
        <v>878</v>
      </c>
      <c r="J172" s="12" t="s">
        <v>874</v>
      </c>
      <c r="K172" s="12" t="s">
        <v>909</v>
      </c>
    </row>
    <row r="173" spans="1:11" x14ac:dyDescent="0.3">
      <c r="A173" s="66">
        <v>43283</v>
      </c>
      <c r="B173" s="12">
        <v>84</v>
      </c>
      <c r="C173" s="12">
        <v>17</v>
      </c>
      <c r="D173" s="12" t="s">
        <v>872</v>
      </c>
      <c r="E173" s="12">
        <v>28592</v>
      </c>
      <c r="F173" s="12" t="s">
        <v>880</v>
      </c>
      <c r="G173" s="30" t="s">
        <v>873</v>
      </c>
      <c r="H173" s="13">
        <v>682.7</v>
      </c>
      <c r="I173" s="12" t="s">
        <v>878</v>
      </c>
      <c r="J173" s="12" t="s">
        <v>874</v>
      </c>
      <c r="K173" s="12" t="s">
        <v>909</v>
      </c>
    </row>
    <row r="174" spans="1:11" x14ac:dyDescent="0.3">
      <c r="A174" s="66">
        <v>43284</v>
      </c>
      <c r="B174" s="12">
        <v>84</v>
      </c>
      <c r="C174" s="12">
        <v>17</v>
      </c>
      <c r="D174" s="12" t="s">
        <v>872</v>
      </c>
      <c r="E174" s="12">
        <v>28592</v>
      </c>
      <c r="F174" s="12" t="s">
        <v>877</v>
      </c>
      <c r="G174" s="30" t="s">
        <v>873</v>
      </c>
      <c r="H174" s="13">
        <v>38.4</v>
      </c>
      <c r="I174" s="12" t="s">
        <v>878</v>
      </c>
      <c r="J174" s="12" t="s">
        <v>874</v>
      </c>
      <c r="K174" s="12" t="s">
        <v>909</v>
      </c>
    </row>
    <row r="175" spans="1:11" x14ac:dyDescent="0.3">
      <c r="A175" s="66">
        <v>43284</v>
      </c>
      <c r="B175" s="12">
        <v>84</v>
      </c>
      <c r="C175" s="12">
        <v>17</v>
      </c>
      <c r="D175" s="12" t="s">
        <v>872</v>
      </c>
      <c r="E175" s="12">
        <v>28592</v>
      </c>
      <c r="F175" s="12" t="s">
        <v>880</v>
      </c>
      <c r="G175" s="30" t="s">
        <v>873</v>
      </c>
      <c r="H175" s="13">
        <v>58.62</v>
      </c>
      <c r="I175" s="12" t="s">
        <v>878</v>
      </c>
      <c r="J175" s="12" t="s">
        <v>874</v>
      </c>
      <c r="K175" s="12" t="s">
        <v>909</v>
      </c>
    </row>
    <row r="176" spans="1:11" x14ac:dyDescent="0.3">
      <c r="A176" s="66">
        <v>43284</v>
      </c>
      <c r="B176" s="12">
        <v>84</v>
      </c>
      <c r="C176" s="12">
        <v>17</v>
      </c>
      <c r="D176" s="12" t="s">
        <v>872</v>
      </c>
      <c r="E176" s="12">
        <v>28592</v>
      </c>
      <c r="F176" s="12" t="s">
        <v>894</v>
      </c>
      <c r="G176" s="30" t="s">
        <v>873</v>
      </c>
      <c r="H176" s="13">
        <v>118.09</v>
      </c>
      <c r="I176" s="12" t="s">
        <v>878</v>
      </c>
      <c r="J176" s="12" t="s">
        <v>874</v>
      </c>
      <c r="K176" s="12" t="s">
        <v>909</v>
      </c>
    </row>
    <row r="177" spans="1:11" x14ac:dyDescent="0.3">
      <c r="A177" s="66">
        <v>43284</v>
      </c>
      <c r="B177" s="12">
        <v>84</v>
      </c>
      <c r="C177" s="12">
        <v>17</v>
      </c>
      <c r="D177" s="12" t="s">
        <v>872</v>
      </c>
      <c r="E177" s="12">
        <v>874957</v>
      </c>
      <c r="F177" s="12" t="s">
        <v>893</v>
      </c>
      <c r="G177" s="30" t="s">
        <v>873</v>
      </c>
      <c r="H177" s="13">
        <v>1250</v>
      </c>
      <c r="I177" s="12" t="s">
        <v>878</v>
      </c>
      <c r="J177" s="12" t="s">
        <v>874</v>
      </c>
      <c r="K177" s="12" t="s">
        <v>909</v>
      </c>
    </row>
    <row r="178" spans="1:11" x14ac:dyDescent="0.3">
      <c r="A178" s="66">
        <v>43284</v>
      </c>
      <c r="B178" s="12">
        <v>84</v>
      </c>
      <c r="C178" s="12">
        <v>17</v>
      </c>
      <c r="D178" s="12" t="s">
        <v>872</v>
      </c>
      <c r="E178" s="12">
        <v>0</v>
      </c>
      <c r="F178" s="12" t="s">
        <v>884</v>
      </c>
      <c r="G178" s="30" t="s">
        <v>873</v>
      </c>
      <c r="H178" s="13">
        <v>2500</v>
      </c>
      <c r="I178" s="12" t="s">
        <v>878</v>
      </c>
      <c r="J178" s="12" t="s">
        <v>874</v>
      </c>
      <c r="K178" s="12" t="s">
        <v>909</v>
      </c>
    </row>
    <row r="179" spans="1:11" x14ac:dyDescent="0.3">
      <c r="A179" s="66">
        <v>43285</v>
      </c>
      <c r="B179" s="12">
        <v>84</v>
      </c>
      <c r="C179" s="12">
        <v>17</v>
      </c>
      <c r="D179" s="12" t="s">
        <v>872</v>
      </c>
      <c r="E179" s="12">
        <v>28592</v>
      </c>
      <c r="F179" s="12" t="s">
        <v>877</v>
      </c>
      <c r="G179" s="30" t="s">
        <v>873</v>
      </c>
      <c r="H179" s="13">
        <v>58.62</v>
      </c>
      <c r="I179" s="12" t="s">
        <v>878</v>
      </c>
      <c r="J179" s="12" t="s">
        <v>874</v>
      </c>
      <c r="K179" s="12" t="s">
        <v>909</v>
      </c>
    </row>
    <row r="180" spans="1:11" x14ac:dyDescent="0.3">
      <c r="A180" s="66">
        <v>43285</v>
      </c>
      <c r="B180" s="12">
        <v>84</v>
      </c>
      <c r="C180" s="12">
        <v>17</v>
      </c>
      <c r="D180" s="12" t="s">
        <v>872</v>
      </c>
      <c r="E180" s="12">
        <v>28592</v>
      </c>
      <c r="F180" s="12" t="s">
        <v>895</v>
      </c>
      <c r="G180" s="30" t="s">
        <v>873</v>
      </c>
      <c r="H180" s="13">
        <v>117.79</v>
      </c>
      <c r="I180" s="12" t="s">
        <v>878</v>
      </c>
      <c r="J180" s="12" t="s">
        <v>874</v>
      </c>
      <c r="K180" s="12" t="s">
        <v>909</v>
      </c>
    </row>
    <row r="181" spans="1:11" x14ac:dyDescent="0.3">
      <c r="A181" s="66">
        <v>43285</v>
      </c>
      <c r="B181" s="12">
        <v>84</v>
      </c>
      <c r="C181" s="12">
        <v>17</v>
      </c>
      <c r="D181" s="12" t="s">
        <v>872</v>
      </c>
      <c r="E181" s="12">
        <v>28592</v>
      </c>
      <c r="F181" s="12" t="s">
        <v>880</v>
      </c>
      <c r="G181" s="30" t="s">
        <v>873</v>
      </c>
      <c r="H181" s="13">
        <v>370.06</v>
      </c>
      <c r="I181" s="12" t="s">
        <v>878</v>
      </c>
      <c r="J181" s="12" t="s">
        <v>874</v>
      </c>
      <c r="K181" s="12" t="s">
        <v>909</v>
      </c>
    </row>
    <row r="182" spans="1:11" x14ac:dyDescent="0.3">
      <c r="A182" s="66">
        <v>43286</v>
      </c>
      <c r="B182" s="12">
        <v>84</v>
      </c>
      <c r="C182" s="12">
        <v>17</v>
      </c>
      <c r="D182" s="12" t="s">
        <v>872</v>
      </c>
      <c r="E182" s="12">
        <v>28592</v>
      </c>
      <c r="F182" s="12" t="s">
        <v>880</v>
      </c>
      <c r="G182" s="30" t="s">
        <v>873</v>
      </c>
      <c r="H182" s="13">
        <v>388.4</v>
      </c>
      <c r="I182" s="12" t="s">
        <v>878</v>
      </c>
      <c r="J182" s="12" t="s">
        <v>874</v>
      </c>
      <c r="K182" s="12" t="s">
        <v>909</v>
      </c>
    </row>
    <row r="183" spans="1:11" x14ac:dyDescent="0.3">
      <c r="A183" s="66">
        <v>43286</v>
      </c>
      <c r="B183" s="12">
        <v>84</v>
      </c>
      <c r="C183" s="12">
        <v>17</v>
      </c>
      <c r="D183" s="12" t="s">
        <v>872</v>
      </c>
      <c r="E183" s="12">
        <v>28592</v>
      </c>
      <c r="F183" s="12" t="s">
        <v>877</v>
      </c>
      <c r="G183" s="30" t="s">
        <v>873</v>
      </c>
      <c r="H183" s="13">
        <v>390.8</v>
      </c>
      <c r="I183" s="12" t="s">
        <v>878</v>
      </c>
      <c r="J183" s="12" t="s">
        <v>874</v>
      </c>
      <c r="K183" s="12" t="s">
        <v>909</v>
      </c>
    </row>
    <row r="184" spans="1:11" x14ac:dyDescent="0.3">
      <c r="A184" s="66">
        <v>43286</v>
      </c>
      <c r="B184" s="12">
        <v>84</v>
      </c>
      <c r="C184" s="12">
        <v>17</v>
      </c>
      <c r="D184" s="12" t="s">
        <v>872</v>
      </c>
      <c r="E184" s="12">
        <v>883880</v>
      </c>
      <c r="F184" s="12" t="s">
        <v>911</v>
      </c>
      <c r="G184" s="30" t="s">
        <v>873</v>
      </c>
      <c r="H184" s="13">
        <v>6100</v>
      </c>
      <c r="I184" s="12" t="s">
        <v>878</v>
      </c>
      <c r="J184" s="12" t="s">
        <v>874</v>
      </c>
      <c r="K184" s="12" t="s">
        <v>909</v>
      </c>
    </row>
    <row r="185" spans="1:11" x14ac:dyDescent="0.3">
      <c r="A185" s="66">
        <v>43287</v>
      </c>
      <c r="B185" s="12">
        <v>84</v>
      </c>
      <c r="C185" s="12">
        <v>17</v>
      </c>
      <c r="D185" s="12" t="s">
        <v>872</v>
      </c>
      <c r="E185" s="12">
        <v>28592</v>
      </c>
      <c r="F185" s="12" t="s">
        <v>877</v>
      </c>
      <c r="G185" s="30" t="s">
        <v>873</v>
      </c>
      <c r="H185" s="13">
        <v>195.4</v>
      </c>
      <c r="I185" s="12" t="s">
        <v>878</v>
      </c>
      <c r="J185" s="12" t="s">
        <v>874</v>
      </c>
      <c r="K185" s="12" t="s">
        <v>909</v>
      </c>
    </row>
    <row r="186" spans="1:11" x14ac:dyDescent="0.3">
      <c r="A186" s="66">
        <v>43287</v>
      </c>
      <c r="B186" s="12">
        <v>104</v>
      </c>
      <c r="C186" s="12">
        <v>1920</v>
      </c>
      <c r="D186" s="12" t="s">
        <v>924</v>
      </c>
      <c r="E186" s="12">
        <v>237</v>
      </c>
      <c r="F186" s="12" t="s">
        <v>925</v>
      </c>
      <c r="G186" s="30" t="s">
        <v>873</v>
      </c>
      <c r="H186" s="13">
        <v>10000</v>
      </c>
      <c r="I186" s="12" t="s">
        <v>878</v>
      </c>
      <c r="J186" s="12" t="s">
        <v>874</v>
      </c>
      <c r="K186" s="12" t="s">
        <v>1234</v>
      </c>
    </row>
    <row r="187" spans="1:11" x14ac:dyDescent="0.3">
      <c r="A187" s="66">
        <v>43290</v>
      </c>
      <c r="B187" s="12">
        <v>84</v>
      </c>
      <c r="C187" s="12">
        <v>17</v>
      </c>
      <c r="D187" s="12" t="s">
        <v>872</v>
      </c>
      <c r="E187" s="12">
        <v>28592</v>
      </c>
      <c r="F187" s="12" t="s">
        <v>894</v>
      </c>
      <c r="G187" s="30" t="s">
        <v>873</v>
      </c>
      <c r="H187" s="13">
        <v>216.5</v>
      </c>
      <c r="I187" s="12" t="s">
        <v>878</v>
      </c>
      <c r="J187" s="12" t="s">
        <v>874</v>
      </c>
      <c r="K187" s="12" t="s">
        <v>909</v>
      </c>
    </row>
    <row r="188" spans="1:11" x14ac:dyDescent="0.3">
      <c r="A188" s="66">
        <v>43290</v>
      </c>
      <c r="B188" s="12">
        <v>84</v>
      </c>
      <c r="C188" s="12">
        <v>17</v>
      </c>
      <c r="D188" s="12" t="s">
        <v>872</v>
      </c>
      <c r="E188" s="12">
        <v>28592</v>
      </c>
      <c r="F188" s="12" t="s">
        <v>896</v>
      </c>
      <c r="G188" s="30" t="s">
        <v>873</v>
      </c>
      <c r="H188" s="13">
        <v>236.18</v>
      </c>
      <c r="I188" s="12" t="s">
        <v>878</v>
      </c>
      <c r="J188" s="12" t="s">
        <v>874</v>
      </c>
      <c r="K188" s="12" t="s">
        <v>909</v>
      </c>
    </row>
    <row r="189" spans="1:11" x14ac:dyDescent="0.3">
      <c r="A189" s="66">
        <v>43290</v>
      </c>
      <c r="B189" s="12">
        <v>84</v>
      </c>
      <c r="C189" s="12">
        <v>17</v>
      </c>
      <c r="D189" s="12" t="s">
        <v>872</v>
      </c>
      <c r="E189" s="12">
        <v>28592</v>
      </c>
      <c r="F189" s="12" t="s">
        <v>895</v>
      </c>
      <c r="G189" s="30" t="s">
        <v>873</v>
      </c>
      <c r="H189" s="13">
        <v>294.48</v>
      </c>
      <c r="I189" s="12" t="s">
        <v>878</v>
      </c>
      <c r="J189" s="12" t="s">
        <v>874</v>
      </c>
      <c r="K189" s="12" t="s">
        <v>909</v>
      </c>
    </row>
    <row r="190" spans="1:11" x14ac:dyDescent="0.3">
      <c r="A190" s="66">
        <v>43290</v>
      </c>
      <c r="B190" s="12">
        <v>84</v>
      </c>
      <c r="C190" s="12">
        <v>17</v>
      </c>
      <c r="D190" s="12" t="s">
        <v>872</v>
      </c>
      <c r="E190" s="12">
        <v>28592</v>
      </c>
      <c r="F190" s="12" t="s">
        <v>880</v>
      </c>
      <c r="G190" s="30" t="s">
        <v>873</v>
      </c>
      <c r="H190" s="13">
        <v>1169.4000000000001</v>
      </c>
      <c r="I190" s="12" t="s">
        <v>878</v>
      </c>
      <c r="J190" s="12" t="s">
        <v>874</v>
      </c>
      <c r="K190" s="12" t="s">
        <v>909</v>
      </c>
    </row>
    <row r="191" spans="1:11" x14ac:dyDescent="0.3">
      <c r="A191" s="66">
        <v>43290</v>
      </c>
      <c r="B191" s="12">
        <v>84</v>
      </c>
      <c r="C191" s="12">
        <v>17</v>
      </c>
      <c r="D191" s="12" t="s">
        <v>872</v>
      </c>
      <c r="E191" s="12">
        <v>28592</v>
      </c>
      <c r="F191" s="12" t="s">
        <v>877</v>
      </c>
      <c r="G191" s="30" t="s">
        <v>873</v>
      </c>
      <c r="H191" s="13">
        <v>1548.03</v>
      </c>
      <c r="I191" s="12" t="s">
        <v>878</v>
      </c>
      <c r="J191" s="12" t="s">
        <v>874</v>
      </c>
      <c r="K191" s="12" t="s">
        <v>909</v>
      </c>
    </row>
    <row r="192" spans="1:11" x14ac:dyDescent="0.3">
      <c r="A192" s="66">
        <v>43291</v>
      </c>
      <c r="B192" s="12">
        <v>84</v>
      </c>
      <c r="C192" s="12">
        <v>17</v>
      </c>
      <c r="D192" s="12" t="s">
        <v>872</v>
      </c>
      <c r="E192" s="12">
        <v>28592</v>
      </c>
      <c r="F192" s="12" t="s">
        <v>880</v>
      </c>
      <c r="G192" s="30" t="s">
        <v>873</v>
      </c>
      <c r="H192" s="13">
        <v>293.10000000000002</v>
      </c>
      <c r="I192" s="12" t="s">
        <v>878</v>
      </c>
      <c r="J192" s="12" t="s">
        <v>874</v>
      </c>
      <c r="K192" s="12" t="s">
        <v>909</v>
      </c>
    </row>
    <row r="193" spans="1:11" x14ac:dyDescent="0.3">
      <c r="A193" s="66">
        <v>43292</v>
      </c>
      <c r="B193" s="12">
        <v>84</v>
      </c>
      <c r="C193" s="12">
        <v>17</v>
      </c>
      <c r="D193" s="12" t="s">
        <v>872</v>
      </c>
      <c r="E193" s="12">
        <v>1</v>
      </c>
      <c r="F193" s="12" t="s">
        <v>875</v>
      </c>
      <c r="G193" s="30" t="s">
        <v>873</v>
      </c>
      <c r="H193" s="13">
        <v>10000</v>
      </c>
      <c r="I193" s="12" t="s">
        <v>367</v>
      </c>
      <c r="J193" s="12" t="s">
        <v>874</v>
      </c>
      <c r="K193" s="12" t="s">
        <v>1234</v>
      </c>
    </row>
    <row r="194" spans="1:11" x14ac:dyDescent="0.3">
      <c r="A194" s="66">
        <v>43293</v>
      </c>
      <c r="B194" s="12">
        <v>84</v>
      </c>
      <c r="C194" s="12">
        <v>17</v>
      </c>
      <c r="D194" s="12" t="s">
        <v>872</v>
      </c>
      <c r="E194" s="12">
        <v>28592</v>
      </c>
      <c r="F194" s="12" t="s">
        <v>877</v>
      </c>
      <c r="G194" s="30" t="s">
        <v>873</v>
      </c>
      <c r="H194" s="13">
        <v>58.62</v>
      </c>
      <c r="I194" s="12" t="s">
        <v>878</v>
      </c>
      <c r="J194" s="12" t="s">
        <v>874</v>
      </c>
      <c r="K194" s="12" t="s">
        <v>909</v>
      </c>
    </row>
    <row r="195" spans="1:11" x14ac:dyDescent="0.3">
      <c r="A195" s="66">
        <v>43293</v>
      </c>
      <c r="B195" s="12">
        <v>84</v>
      </c>
      <c r="C195" s="12">
        <v>17</v>
      </c>
      <c r="D195" s="12" t="s">
        <v>872</v>
      </c>
      <c r="E195" s="12">
        <v>1042858</v>
      </c>
      <c r="F195" s="12" t="s">
        <v>910</v>
      </c>
      <c r="G195" s="30" t="s">
        <v>873</v>
      </c>
      <c r="H195" s="13">
        <v>3600</v>
      </c>
      <c r="I195" s="12" t="s">
        <v>878</v>
      </c>
      <c r="J195" s="12" t="s">
        <v>874</v>
      </c>
      <c r="K195" s="12" t="s">
        <v>909</v>
      </c>
    </row>
    <row r="196" spans="1:11" x14ac:dyDescent="0.3">
      <c r="A196" s="66">
        <v>43294</v>
      </c>
      <c r="B196" s="12">
        <v>84</v>
      </c>
      <c r="C196" s="12">
        <v>17</v>
      </c>
      <c r="D196" s="12" t="s">
        <v>872</v>
      </c>
      <c r="E196" s="12">
        <v>28592</v>
      </c>
      <c r="F196" s="12" t="s">
        <v>880</v>
      </c>
      <c r="G196" s="30" t="s">
        <v>873</v>
      </c>
      <c r="H196" s="13">
        <v>586.20000000000005</v>
      </c>
      <c r="I196" s="12" t="s">
        <v>878</v>
      </c>
      <c r="J196" s="12" t="s">
        <v>874</v>
      </c>
      <c r="K196" s="12" t="s">
        <v>909</v>
      </c>
    </row>
    <row r="197" spans="1:11" x14ac:dyDescent="0.3">
      <c r="A197" s="66">
        <v>43297</v>
      </c>
      <c r="B197" s="12">
        <v>84</v>
      </c>
      <c r="C197" s="12">
        <v>17</v>
      </c>
      <c r="D197" s="12" t="s">
        <v>872</v>
      </c>
      <c r="E197" s="12">
        <v>28592</v>
      </c>
      <c r="F197" s="12" t="s">
        <v>896</v>
      </c>
      <c r="G197" s="30" t="s">
        <v>873</v>
      </c>
      <c r="H197" s="13">
        <v>393.64</v>
      </c>
      <c r="I197" s="12" t="s">
        <v>878</v>
      </c>
      <c r="J197" s="12" t="s">
        <v>874</v>
      </c>
      <c r="K197" s="12" t="s">
        <v>909</v>
      </c>
    </row>
    <row r="198" spans="1:11" x14ac:dyDescent="0.3">
      <c r="A198" s="66">
        <v>43297</v>
      </c>
      <c r="B198" s="12">
        <v>84</v>
      </c>
      <c r="C198" s="12">
        <v>17</v>
      </c>
      <c r="D198" s="12" t="s">
        <v>872</v>
      </c>
      <c r="E198" s="12">
        <v>28592</v>
      </c>
      <c r="F198" s="12" t="s">
        <v>882</v>
      </c>
      <c r="G198" s="30" t="s">
        <v>873</v>
      </c>
      <c r="H198" s="13">
        <v>500.14</v>
      </c>
      <c r="I198" s="12" t="s">
        <v>878</v>
      </c>
      <c r="J198" s="12" t="s">
        <v>874</v>
      </c>
      <c r="K198" s="12" t="s">
        <v>909</v>
      </c>
    </row>
    <row r="199" spans="1:11" x14ac:dyDescent="0.3">
      <c r="A199" s="66">
        <v>43297</v>
      </c>
      <c r="B199" s="12">
        <v>84</v>
      </c>
      <c r="C199" s="12">
        <v>17</v>
      </c>
      <c r="D199" s="12" t="s">
        <v>872</v>
      </c>
      <c r="E199" s="12">
        <v>28592</v>
      </c>
      <c r="F199" s="12" t="s">
        <v>880</v>
      </c>
      <c r="G199" s="30" t="s">
        <v>873</v>
      </c>
      <c r="H199" s="13">
        <v>576.48</v>
      </c>
      <c r="I199" s="12" t="s">
        <v>878</v>
      </c>
      <c r="J199" s="12" t="s">
        <v>874</v>
      </c>
      <c r="K199" s="12" t="s">
        <v>909</v>
      </c>
    </row>
    <row r="200" spans="1:11" x14ac:dyDescent="0.3">
      <c r="A200" s="66">
        <v>43297</v>
      </c>
      <c r="B200" s="12">
        <v>84</v>
      </c>
      <c r="C200" s="12">
        <v>17</v>
      </c>
      <c r="D200" s="12" t="s">
        <v>872</v>
      </c>
      <c r="E200" s="12">
        <v>28592</v>
      </c>
      <c r="F200" s="12" t="s">
        <v>877</v>
      </c>
      <c r="G200" s="30" t="s">
        <v>873</v>
      </c>
      <c r="H200" s="13">
        <v>1116.6500000000001</v>
      </c>
      <c r="I200" s="12" t="s">
        <v>878</v>
      </c>
      <c r="J200" s="12" t="s">
        <v>874</v>
      </c>
      <c r="K200" s="12" t="s">
        <v>909</v>
      </c>
    </row>
    <row r="201" spans="1:11" x14ac:dyDescent="0.3">
      <c r="A201" s="66">
        <v>43297</v>
      </c>
      <c r="B201" s="12">
        <v>84</v>
      </c>
      <c r="C201" s="12">
        <v>17</v>
      </c>
      <c r="D201" s="12" t="s">
        <v>872</v>
      </c>
      <c r="E201" s="12">
        <v>1545213</v>
      </c>
      <c r="F201" s="12" t="s">
        <v>908</v>
      </c>
      <c r="G201" s="30" t="s">
        <v>873</v>
      </c>
      <c r="H201" s="13">
        <v>5000</v>
      </c>
      <c r="I201" s="12" t="s">
        <v>878</v>
      </c>
      <c r="J201" s="12" t="s">
        <v>874</v>
      </c>
      <c r="K201" s="12" t="s">
        <v>909</v>
      </c>
    </row>
    <row r="202" spans="1:11" x14ac:dyDescent="0.3">
      <c r="A202" s="66">
        <v>43298</v>
      </c>
      <c r="B202" s="12">
        <v>84</v>
      </c>
      <c r="C202" s="12">
        <v>17</v>
      </c>
      <c r="D202" s="12" t="s">
        <v>872</v>
      </c>
      <c r="E202" s="12">
        <v>28592</v>
      </c>
      <c r="F202" s="12" t="s">
        <v>894</v>
      </c>
      <c r="G202" s="30" t="s">
        <v>873</v>
      </c>
      <c r="H202" s="13">
        <v>295.23</v>
      </c>
      <c r="I202" s="12" t="s">
        <v>878</v>
      </c>
      <c r="J202" s="12" t="s">
        <v>874</v>
      </c>
      <c r="K202" s="12" t="s">
        <v>909</v>
      </c>
    </row>
    <row r="203" spans="1:11" x14ac:dyDescent="0.3">
      <c r="A203" s="66">
        <v>43298</v>
      </c>
      <c r="B203" s="12">
        <v>84</v>
      </c>
      <c r="C203" s="12">
        <v>17</v>
      </c>
      <c r="D203" s="12" t="s">
        <v>872</v>
      </c>
      <c r="E203" s="12">
        <v>28592</v>
      </c>
      <c r="F203" s="12" t="s">
        <v>895</v>
      </c>
      <c r="G203" s="30" t="s">
        <v>873</v>
      </c>
      <c r="H203" s="13">
        <v>392.64</v>
      </c>
      <c r="I203" s="12" t="s">
        <v>878</v>
      </c>
      <c r="J203" s="12" t="s">
        <v>874</v>
      </c>
      <c r="K203" s="12" t="s">
        <v>909</v>
      </c>
    </row>
    <row r="204" spans="1:11" x14ac:dyDescent="0.3">
      <c r="A204" s="66">
        <v>43298</v>
      </c>
      <c r="B204" s="12">
        <v>84</v>
      </c>
      <c r="C204" s="12">
        <v>17</v>
      </c>
      <c r="D204" s="12" t="s">
        <v>872</v>
      </c>
      <c r="E204" s="12">
        <v>28592</v>
      </c>
      <c r="F204" s="12" t="s">
        <v>877</v>
      </c>
      <c r="G204" s="30" t="s">
        <v>873</v>
      </c>
      <c r="H204" s="13">
        <v>841.54</v>
      </c>
      <c r="I204" s="12" t="s">
        <v>878</v>
      </c>
      <c r="J204" s="12" t="s">
        <v>874</v>
      </c>
      <c r="K204" s="12" t="s">
        <v>909</v>
      </c>
    </row>
    <row r="205" spans="1:11" x14ac:dyDescent="0.3">
      <c r="A205" s="66">
        <v>43299</v>
      </c>
      <c r="B205" s="12">
        <v>84</v>
      </c>
      <c r="C205" s="12">
        <v>17</v>
      </c>
      <c r="D205" s="12" t="s">
        <v>872</v>
      </c>
      <c r="E205" s="12">
        <v>28592</v>
      </c>
      <c r="F205" s="12" t="s">
        <v>894</v>
      </c>
      <c r="G205" s="30" t="s">
        <v>873</v>
      </c>
      <c r="H205" s="13">
        <v>59.05</v>
      </c>
      <c r="I205" s="12" t="s">
        <v>878</v>
      </c>
      <c r="J205" s="12" t="s">
        <v>874</v>
      </c>
      <c r="K205" s="12" t="s">
        <v>909</v>
      </c>
    </row>
    <row r="206" spans="1:11" x14ac:dyDescent="0.3">
      <c r="A206" s="66">
        <v>43299</v>
      </c>
      <c r="B206" s="12">
        <v>84</v>
      </c>
      <c r="C206" s="12">
        <v>17</v>
      </c>
      <c r="D206" s="12" t="s">
        <v>872</v>
      </c>
      <c r="E206" s="12">
        <v>28592</v>
      </c>
      <c r="F206" s="12" t="s">
        <v>882</v>
      </c>
      <c r="G206" s="30" t="s">
        <v>873</v>
      </c>
      <c r="H206" s="13">
        <v>193.6</v>
      </c>
      <c r="I206" s="12" t="s">
        <v>878</v>
      </c>
      <c r="J206" s="12" t="s">
        <v>874</v>
      </c>
      <c r="K206" s="12" t="s">
        <v>909</v>
      </c>
    </row>
    <row r="207" spans="1:11" x14ac:dyDescent="0.3">
      <c r="A207" s="66">
        <v>43299</v>
      </c>
      <c r="B207" s="12">
        <v>84</v>
      </c>
      <c r="C207" s="12">
        <v>17</v>
      </c>
      <c r="D207" s="12" t="s">
        <v>872</v>
      </c>
      <c r="E207" s="12">
        <v>28592</v>
      </c>
      <c r="F207" s="12" t="s">
        <v>880</v>
      </c>
      <c r="G207" s="30" t="s">
        <v>873</v>
      </c>
      <c r="H207" s="13">
        <v>323.66000000000003</v>
      </c>
      <c r="I207" s="12" t="s">
        <v>878</v>
      </c>
      <c r="J207" s="12" t="s">
        <v>874</v>
      </c>
      <c r="K207" s="12" t="s">
        <v>909</v>
      </c>
    </row>
    <row r="208" spans="1:11" x14ac:dyDescent="0.3">
      <c r="A208" s="66">
        <v>43299</v>
      </c>
      <c r="B208" s="12">
        <v>84</v>
      </c>
      <c r="C208" s="12">
        <v>17</v>
      </c>
      <c r="D208" s="12" t="s">
        <v>872</v>
      </c>
      <c r="E208" s="12">
        <v>1</v>
      </c>
      <c r="F208" s="12" t="s">
        <v>884</v>
      </c>
      <c r="G208" s="30" t="s">
        <v>873</v>
      </c>
      <c r="H208" s="13">
        <v>520</v>
      </c>
      <c r="I208" s="12" t="s">
        <v>878</v>
      </c>
      <c r="J208" s="12" t="s">
        <v>874</v>
      </c>
      <c r="K208" s="12" t="s">
        <v>909</v>
      </c>
    </row>
    <row r="209" spans="1:11" x14ac:dyDescent="0.3">
      <c r="A209" s="66">
        <v>43299</v>
      </c>
      <c r="B209" s="12">
        <v>84</v>
      </c>
      <c r="C209" s="12">
        <v>17</v>
      </c>
      <c r="D209" s="12" t="s">
        <v>872</v>
      </c>
      <c r="E209" s="12">
        <v>28592</v>
      </c>
      <c r="F209" s="12" t="s">
        <v>877</v>
      </c>
      <c r="G209" s="30" t="s">
        <v>873</v>
      </c>
      <c r="H209" s="13">
        <v>776.8</v>
      </c>
      <c r="I209" s="12" t="s">
        <v>878</v>
      </c>
      <c r="J209" s="12" t="s">
        <v>874</v>
      </c>
      <c r="K209" s="12" t="s">
        <v>909</v>
      </c>
    </row>
    <row r="210" spans="1:11" x14ac:dyDescent="0.3">
      <c r="A210" s="66">
        <v>43299</v>
      </c>
      <c r="B210" s="12">
        <v>84</v>
      </c>
      <c r="C210" s="12">
        <v>17</v>
      </c>
      <c r="D210" s="12" t="s">
        <v>872</v>
      </c>
      <c r="E210" s="12">
        <v>1</v>
      </c>
      <c r="F210" s="12" t="s">
        <v>884</v>
      </c>
      <c r="G210" s="30" t="s">
        <v>873</v>
      </c>
      <c r="H210" s="13">
        <v>820</v>
      </c>
      <c r="I210" s="12" t="s">
        <v>878</v>
      </c>
      <c r="J210" s="12" t="s">
        <v>874</v>
      </c>
      <c r="K210" s="12" t="s">
        <v>909</v>
      </c>
    </row>
    <row r="211" spans="1:11" x14ac:dyDescent="0.3">
      <c r="A211" s="66">
        <v>43299</v>
      </c>
      <c r="B211" s="12">
        <v>84</v>
      </c>
      <c r="C211" s="12">
        <v>17</v>
      </c>
      <c r="D211" s="12" t="s">
        <v>872</v>
      </c>
      <c r="E211" s="12">
        <v>1</v>
      </c>
      <c r="F211" s="12" t="s">
        <v>884</v>
      </c>
      <c r="G211" s="30" t="s">
        <v>873</v>
      </c>
      <c r="H211" s="13">
        <v>2000</v>
      </c>
      <c r="I211" s="12" t="s">
        <v>878</v>
      </c>
      <c r="J211" s="12" t="s">
        <v>874</v>
      </c>
      <c r="K211" s="12" t="s">
        <v>909</v>
      </c>
    </row>
    <row r="212" spans="1:11" x14ac:dyDescent="0.3">
      <c r="A212" s="66">
        <v>43299</v>
      </c>
      <c r="B212" s="12">
        <v>84</v>
      </c>
      <c r="C212" s="12">
        <v>17</v>
      </c>
      <c r="D212" s="12" t="s">
        <v>872</v>
      </c>
      <c r="E212" s="12">
        <v>1</v>
      </c>
      <c r="F212" s="12" t="s">
        <v>884</v>
      </c>
      <c r="G212" s="30" t="s">
        <v>873</v>
      </c>
      <c r="H212" s="13">
        <v>2180</v>
      </c>
      <c r="I212" s="12" t="s">
        <v>878</v>
      </c>
      <c r="J212" s="12" t="s">
        <v>874</v>
      </c>
      <c r="K212" s="12" t="s">
        <v>909</v>
      </c>
    </row>
    <row r="213" spans="1:11" x14ac:dyDescent="0.3">
      <c r="A213" s="66">
        <v>43299</v>
      </c>
      <c r="B213" s="12">
        <v>84</v>
      </c>
      <c r="C213" s="12">
        <v>17</v>
      </c>
      <c r="D213" s="12" t="s">
        <v>872</v>
      </c>
      <c r="E213" s="12">
        <v>1</v>
      </c>
      <c r="F213" s="12" t="s">
        <v>886</v>
      </c>
      <c r="G213" s="30" t="s">
        <v>873</v>
      </c>
      <c r="H213" s="13">
        <v>2500</v>
      </c>
      <c r="I213" s="12" t="s">
        <v>878</v>
      </c>
      <c r="J213" s="12" t="s">
        <v>874</v>
      </c>
      <c r="K213" s="12" t="s">
        <v>909</v>
      </c>
    </row>
    <row r="214" spans="1:11" x14ac:dyDescent="0.3">
      <c r="A214" s="66">
        <v>43300</v>
      </c>
      <c r="B214" s="12">
        <v>84</v>
      </c>
      <c r="C214" s="12">
        <v>17</v>
      </c>
      <c r="D214" s="12" t="s">
        <v>872</v>
      </c>
      <c r="E214" s="12">
        <v>28592</v>
      </c>
      <c r="F214" s="12" t="s">
        <v>894</v>
      </c>
      <c r="G214" s="30" t="s">
        <v>873</v>
      </c>
      <c r="H214" s="13">
        <v>393.64</v>
      </c>
      <c r="I214" s="12" t="s">
        <v>878</v>
      </c>
      <c r="J214" s="12" t="s">
        <v>874</v>
      </c>
      <c r="K214" s="12" t="s">
        <v>909</v>
      </c>
    </row>
    <row r="215" spans="1:11" x14ac:dyDescent="0.3">
      <c r="A215" s="66">
        <v>43300</v>
      </c>
      <c r="B215" s="12">
        <v>84</v>
      </c>
      <c r="C215" s="12">
        <v>17</v>
      </c>
      <c r="D215" s="12" t="s">
        <v>872</v>
      </c>
      <c r="E215" s="12">
        <v>28592</v>
      </c>
      <c r="F215" s="12" t="s">
        <v>877</v>
      </c>
      <c r="G215" s="30" t="s">
        <v>873</v>
      </c>
      <c r="H215" s="13">
        <v>631.15</v>
      </c>
      <c r="I215" s="12" t="s">
        <v>878</v>
      </c>
      <c r="J215" s="12" t="s">
        <v>874</v>
      </c>
      <c r="K215" s="12" t="s">
        <v>909</v>
      </c>
    </row>
    <row r="216" spans="1:11" x14ac:dyDescent="0.3">
      <c r="A216" s="66">
        <v>43300</v>
      </c>
      <c r="B216" s="12">
        <v>84</v>
      </c>
      <c r="C216" s="12">
        <v>17</v>
      </c>
      <c r="D216" s="12" t="s">
        <v>872</v>
      </c>
      <c r="E216" s="12">
        <v>28592</v>
      </c>
      <c r="F216" s="12" t="s">
        <v>880</v>
      </c>
      <c r="G216" s="30" t="s">
        <v>873</v>
      </c>
      <c r="H216" s="13">
        <v>827.15</v>
      </c>
      <c r="I216" s="12" t="s">
        <v>878</v>
      </c>
      <c r="J216" s="12" t="s">
        <v>874</v>
      </c>
      <c r="K216" s="12" t="s">
        <v>909</v>
      </c>
    </row>
    <row r="217" spans="1:11" x14ac:dyDescent="0.3">
      <c r="A217" s="66">
        <v>43300</v>
      </c>
      <c r="B217" s="12">
        <v>84</v>
      </c>
      <c r="C217" s="12">
        <v>17</v>
      </c>
      <c r="D217" s="12" t="s">
        <v>872</v>
      </c>
      <c r="E217" s="12">
        <v>457167</v>
      </c>
      <c r="F217" s="12" t="s">
        <v>893</v>
      </c>
      <c r="G217" s="30" t="s">
        <v>873</v>
      </c>
      <c r="H217" s="13">
        <v>3000</v>
      </c>
      <c r="I217" s="12" t="s">
        <v>878</v>
      </c>
      <c r="J217" s="12" t="s">
        <v>874</v>
      </c>
      <c r="K217" s="12" t="s">
        <v>909</v>
      </c>
    </row>
    <row r="218" spans="1:11" x14ac:dyDescent="0.3">
      <c r="A218" s="66">
        <v>43301</v>
      </c>
      <c r="B218" s="12">
        <v>84</v>
      </c>
      <c r="C218" s="12">
        <v>17</v>
      </c>
      <c r="D218" s="12" t="s">
        <v>872</v>
      </c>
      <c r="E218" s="12">
        <v>457167</v>
      </c>
      <c r="F218" s="12" t="s">
        <v>893</v>
      </c>
      <c r="G218" s="30" t="s">
        <v>873</v>
      </c>
      <c r="H218" s="13">
        <v>600</v>
      </c>
      <c r="I218" s="12" t="s">
        <v>878</v>
      </c>
      <c r="J218" s="12" t="s">
        <v>874</v>
      </c>
      <c r="K218" s="12" t="s">
        <v>909</v>
      </c>
    </row>
    <row r="219" spans="1:11" x14ac:dyDescent="0.3">
      <c r="A219" s="66">
        <v>43301</v>
      </c>
      <c r="B219" s="12">
        <v>84</v>
      </c>
      <c r="C219" s="12">
        <v>17</v>
      </c>
      <c r="D219" s="12" t="s">
        <v>872</v>
      </c>
      <c r="E219" s="12">
        <v>28592</v>
      </c>
      <c r="F219" s="12" t="s">
        <v>877</v>
      </c>
      <c r="G219" s="30" t="s">
        <v>873</v>
      </c>
      <c r="H219" s="13">
        <v>1116.6500000000001</v>
      </c>
      <c r="I219" s="12" t="s">
        <v>878</v>
      </c>
      <c r="J219" s="12" t="s">
        <v>874</v>
      </c>
      <c r="K219" s="12" t="s">
        <v>909</v>
      </c>
    </row>
    <row r="220" spans="1:11" x14ac:dyDescent="0.3">
      <c r="A220" s="66">
        <v>43301</v>
      </c>
      <c r="B220" s="12">
        <v>84</v>
      </c>
      <c r="C220" s="12">
        <v>17</v>
      </c>
      <c r="D220" s="12" t="s">
        <v>872</v>
      </c>
      <c r="E220" s="12">
        <v>130018773</v>
      </c>
      <c r="F220" s="12" t="s">
        <v>907</v>
      </c>
      <c r="G220" s="30" t="s">
        <v>873</v>
      </c>
      <c r="H220" s="13">
        <v>2000</v>
      </c>
      <c r="I220" s="12" t="s">
        <v>878</v>
      </c>
      <c r="J220" s="12" t="s">
        <v>874</v>
      </c>
      <c r="K220" s="12" t="s">
        <v>909</v>
      </c>
    </row>
    <row r="221" spans="1:11" x14ac:dyDescent="0.3">
      <c r="A221" s="66">
        <v>43304</v>
      </c>
      <c r="B221" s="12">
        <v>84</v>
      </c>
      <c r="C221" s="12">
        <v>17</v>
      </c>
      <c r="D221" s="12" t="s">
        <v>872</v>
      </c>
      <c r="E221" s="12">
        <v>28592</v>
      </c>
      <c r="F221" s="12" t="s">
        <v>895</v>
      </c>
      <c r="G221" s="30" t="s">
        <v>873</v>
      </c>
      <c r="H221" s="13">
        <v>98.16</v>
      </c>
      <c r="I221" s="12" t="s">
        <v>878</v>
      </c>
      <c r="J221" s="12" t="s">
        <v>874</v>
      </c>
      <c r="K221" s="12" t="s">
        <v>909</v>
      </c>
    </row>
    <row r="222" spans="1:11" x14ac:dyDescent="0.3">
      <c r="A222" s="66">
        <v>43304</v>
      </c>
      <c r="B222" s="12">
        <v>84</v>
      </c>
      <c r="C222" s="12">
        <v>17</v>
      </c>
      <c r="D222" s="12" t="s">
        <v>872</v>
      </c>
      <c r="E222" s="12">
        <v>28592</v>
      </c>
      <c r="F222" s="12" t="s">
        <v>880</v>
      </c>
      <c r="G222" s="30" t="s">
        <v>873</v>
      </c>
      <c r="H222" s="13">
        <v>145.65</v>
      </c>
      <c r="I222" s="12" t="s">
        <v>878</v>
      </c>
      <c r="J222" s="12" t="s">
        <v>874</v>
      </c>
      <c r="K222" s="12" t="s">
        <v>909</v>
      </c>
    </row>
    <row r="223" spans="1:11" x14ac:dyDescent="0.3">
      <c r="A223" s="66">
        <v>43304</v>
      </c>
      <c r="B223" s="12">
        <v>84</v>
      </c>
      <c r="C223" s="12">
        <v>17</v>
      </c>
      <c r="D223" s="12" t="s">
        <v>872</v>
      </c>
      <c r="E223" s="12">
        <v>28592</v>
      </c>
      <c r="F223" s="12" t="s">
        <v>894</v>
      </c>
      <c r="G223" s="30" t="s">
        <v>873</v>
      </c>
      <c r="H223" s="13">
        <v>590.46</v>
      </c>
      <c r="I223" s="12" t="s">
        <v>878</v>
      </c>
      <c r="J223" s="12" t="s">
        <v>874</v>
      </c>
      <c r="K223" s="12" t="s">
        <v>909</v>
      </c>
    </row>
    <row r="224" spans="1:11" x14ac:dyDescent="0.3">
      <c r="A224" s="66">
        <v>43304</v>
      </c>
      <c r="B224" s="12">
        <v>84</v>
      </c>
      <c r="C224" s="12">
        <v>17</v>
      </c>
      <c r="D224" s="12" t="s">
        <v>872</v>
      </c>
      <c r="E224" s="12">
        <v>28592</v>
      </c>
      <c r="F224" s="12" t="s">
        <v>877</v>
      </c>
      <c r="G224" s="30" t="s">
        <v>873</v>
      </c>
      <c r="H224" s="13">
        <v>680.9</v>
      </c>
      <c r="I224" s="12" t="s">
        <v>878</v>
      </c>
      <c r="J224" s="12" t="s">
        <v>874</v>
      </c>
      <c r="K224" s="12" t="s">
        <v>909</v>
      </c>
    </row>
    <row r="225" spans="1:11" x14ac:dyDescent="0.3">
      <c r="A225" s="66">
        <v>43304</v>
      </c>
      <c r="B225" s="12">
        <v>84</v>
      </c>
      <c r="C225" s="12">
        <v>17</v>
      </c>
      <c r="D225" s="12" t="s">
        <v>872</v>
      </c>
      <c r="E225" s="12">
        <v>28592</v>
      </c>
      <c r="F225" s="12" t="s">
        <v>896</v>
      </c>
      <c r="G225" s="30" t="s">
        <v>873</v>
      </c>
      <c r="H225" s="13">
        <v>905.37</v>
      </c>
      <c r="I225" s="12" t="s">
        <v>878</v>
      </c>
      <c r="J225" s="12" t="s">
        <v>874</v>
      </c>
      <c r="K225" s="12" t="s">
        <v>909</v>
      </c>
    </row>
    <row r="226" spans="1:11" x14ac:dyDescent="0.3">
      <c r="A226" s="66">
        <v>43304</v>
      </c>
      <c r="B226" s="12">
        <v>84</v>
      </c>
      <c r="C226" s="12">
        <v>17</v>
      </c>
      <c r="D226" s="12" t="s">
        <v>872</v>
      </c>
      <c r="E226" s="12">
        <v>1</v>
      </c>
      <c r="F226" s="12" t="s">
        <v>906</v>
      </c>
      <c r="G226" s="30" t="s">
        <v>873</v>
      </c>
      <c r="H226" s="13">
        <v>5000</v>
      </c>
      <c r="I226" s="12" t="s">
        <v>878</v>
      </c>
      <c r="J226" s="12" t="s">
        <v>874</v>
      </c>
      <c r="K226" s="12" t="s">
        <v>909</v>
      </c>
    </row>
    <row r="227" spans="1:11" x14ac:dyDescent="0.3">
      <c r="A227" s="66">
        <v>43304</v>
      </c>
      <c r="B227" s="12">
        <v>84</v>
      </c>
      <c r="C227" s="12">
        <v>17</v>
      </c>
      <c r="D227" s="12" t="s">
        <v>872</v>
      </c>
      <c r="E227" s="12">
        <v>865974</v>
      </c>
      <c r="F227" s="12" t="s">
        <v>893</v>
      </c>
      <c r="G227" s="30" t="s">
        <v>873</v>
      </c>
      <c r="H227" s="13">
        <v>5000</v>
      </c>
      <c r="I227" s="12" t="s">
        <v>878</v>
      </c>
      <c r="J227" s="12" t="s">
        <v>874</v>
      </c>
      <c r="K227" s="12" t="s">
        <v>909</v>
      </c>
    </row>
    <row r="228" spans="1:11" x14ac:dyDescent="0.3">
      <c r="A228" s="66">
        <v>43305</v>
      </c>
      <c r="B228" s="12">
        <v>84</v>
      </c>
      <c r="C228" s="12">
        <v>17</v>
      </c>
      <c r="D228" s="12" t="s">
        <v>872</v>
      </c>
      <c r="E228" s="12">
        <v>28592</v>
      </c>
      <c r="F228" s="12" t="s">
        <v>880</v>
      </c>
      <c r="G228" s="30" t="s">
        <v>873</v>
      </c>
      <c r="H228" s="13">
        <v>97.1</v>
      </c>
      <c r="I228" s="12" t="s">
        <v>878</v>
      </c>
      <c r="J228" s="12" t="s">
        <v>874</v>
      </c>
      <c r="K228" s="12" t="s">
        <v>1234</v>
      </c>
    </row>
    <row r="229" spans="1:11" x14ac:dyDescent="0.3">
      <c r="A229" s="66">
        <v>43305</v>
      </c>
      <c r="B229" s="12">
        <v>84</v>
      </c>
      <c r="C229" s="12">
        <v>17</v>
      </c>
      <c r="D229" s="12" t="s">
        <v>872</v>
      </c>
      <c r="E229" s="12">
        <v>28592</v>
      </c>
      <c r="F229" s="12" t="s">
        <v>877</v>
      </c>
      <c r="G229" s="30" t="s">
        <v>873</v>
      </c>
      <c r="H229" s="13">
        <v>291.3</v>
      </c>
      <c r="I229" s="12" t="s">
        <v>878</v>
      </c>
      <c r="J229" s="12" t="s">
        <v>874</v>
      </c>
      <c r="K229" s="12" t="s">
        <v>1234</v>
      </c>
    </row>
    <row r="230" spans="1:11" x14ac:dyDescent="0.3">
      <c r="A230" s="66">
        <v>43305</v>
      </c>
      <c r="B230" s="12">
        <v>84</v>
      </c>
      <c r="C230" s="12">
        <v>17</v>
      </c>
      <c r="D230" s="12" t="s">
        <v>872</v>
      </c>
      <c r="E230" s="12">
        <v>28592</v>
      </c>
      <c r="F230" s="12" t="s">
        <v>894</v>
      </c>
      <c r="G230" s="30" t="s">
        <v>873</v>
      </c>
      <c r="H230" s="13">
        <v>1377.74</v>
      </c>
      <c r="I230" s="12" t="s">
        <v>878</v>
      </c>
      <c r="J230" s="12" t="s">
        <v>874</v>
      </c>
      <c r="K230" s="12" t="s">
        <v>1234</v>
      </c>
    </row>
    <row r="231" spans="1:11" x14ac:dyDescent="0.3">
      <c r="A231" s="66">
        <v>43305</v>
      </c>
      <c r="B231" s="12">
        <v>84</v>
      </c>
      <c r="C231" s="12">
        <v>17</v>
      </c>
      <c r="D231" s="12" t="s">
        <v>872</v>
      </c>
      <c r="E231" s="12">
        <v>91931</v>
      </c>
      <c r="F231" s="12" t="s">
        <v>887</v>
      </c>
      <c r="G231" s="30" t="s">
        <v>873</v>
      </c>
      <c r="H231" s="13">
        <v>3000</v>
      </c>
      <c r="I231" s="12" t="s">
        <v>878</v>
      </c>
      <c r="J231" s="12" t="s">
        <v>874</v>
      </c>
      <c r="K231" s="12" t="s">
        <v>909</v>
      </c>
    </row>
    <row r="232" spans="1:11" x14ac:dyDescent="0.3">
      <c r="A232" s="66">
        <v>43306</v>
      </c>
      <c r="B232" s="12">
        <v>1</v>
      </c>
      <c r="C232" s="12">
        <v>3852</v>
      </c>
      <c r="D232" s="12" t="s">
        <v>953</v>
      </c>
      <c r="E232" s="12">
        <v>3355</v>
      </c>
      <c r="F232" s="12" t="s">
        <v>954</v>
      </c>
      <c r="G232" s="30" t="s">
        <v>873</v>
      </c>
      <c r="H232" s="13">
        <v>7.11</v>
      </c>
      <c r="I232" s="12" t="s">
        <v>935</v>
      </c>
      <c r="J232" s="12" t="s">
        <v>966</v>
      </c>
    </row>
    <row r="233" spans="1:11" x14ac:dyDescent="0.3">
      <c r="A233" s="66">
        <v>43306</v>
      </c>
      <c r="B233" s="12">
        <v>84</v>
      </c>
      <c r="C233" s="12">
        <v>17</v>
      </c>
      <c r="D233" s="12" t="s">
        <v>872</v>
      </c>
      <c r="E233" s="12">
        <v>28592</v>
      </c>
      <c r="F233" s="12" t="s">
        <v>896</v>
      </c>
      <c r="G233" s="30" t="s">
        <v>873</v>
      </c>
      <c r="H233" s="13">
        <v>85.91</v>
      </c>
      <c r="I233" s="12" t="s">
        <v>878</v>
      </c>
      <c r="J233" s="12" t="s">
        <v>874</v>
      </c>
      <c r="K233" s="12" t="s">
        <v>909</v>
      </c>
    </row>
    <row r="234" spans="1:11" x14ac:dyDescent="0.3">
      <c r="A234" s="66">
        <v>43306</v>
      </c>
      <c r="B234" s="12">
        <v>84</v>
      </c>
      <c r="C234" s="12">
        <v>17</v>
      </c>
      <c r="D234" s="12" t="s">
        <v>872</v>
      </c>
      <c r="E234" s="12">
        <v>28592</v>
      </c>
      <c r="F234" s="12" t="s">
        <v>895</v>
      </c>
      <c r="G234" s="30" t="s">
        <v>873</v>
      </c>
      <c r="H234" s="13">
        <v>117.79</v>
      </c>
      <c r="I234" s="12" t="s">
        <v>878</v>
      </c>
      <c r="J234" s="12" t="s">
        <v>874</v>
      </c>
      <c r="K234" s="12" t="s">
        <v>909</v>
      </c>
    </row>
    <row r="235" spans="1:11" x14ac:dyDescent="0.3">
      <c r="A235" s="66">
        <v>43306</v>
      </c>
      <c r="B235" s="12">
        <v>84</v>
      </c>
      <c r="C235" s="12">
        <v>17</v>
      </c>
      <c r="D235" s="12" t="s">
        <v>872</v>
      </c>
      <c r="E235" s="12">
        <v>28592</v>
      </c>
      <c r="F235" s="12" t="s">
        <v>877</v>
      </c>
      <c r="G235" s="30" t="s">
        <v>873</v>
      </c>
      <c r="H235" s="13">
        <v>258.94</v>
      </c>
      <c r="I235" s="12" t="s">
        <v>878</v>
      </c>
      <c r="J235" s="12" t="s">
        <v>874</v>
      </c>
      <c r="K235" s="12" t="s">
        <v>909</v>
      </c>
    </row>
    <row r="236" spans="1:11" x14ac:dyDescent="0.3">
      <c r="A236" s="66">
        <v>43306</v>
      </c>
      <c r="B236" s="12">
        <v>84</v>
      </c>
      <c r="C236" s="12">
        <v>17</v>
      </c>
      <c r="D236" s="12" t="s">
        <v>872</v>
      </c>
      <c r="E236" s="12">
        <v>18</v>
      </c>
      <c r="F236" s="12" t="s">
        <v>903</v>
      </c>
      <c r="G236" s="30" t="s">
        <v>873</v>
      </c>
      <c r="H236" s="13">
        <v>300</v>
      </c>
      <c r="I236" s="12" t="s">
        <v>878</v>
      </c>
      <c r="J236" s="12" t="s">
        <v>874</v>
      </c>
      <c r="K236" s="12" t="s">
        <v>909</v>
      </c>
    </row>
    <row r="237" spans="1:11" x14ac:dyDescent="0.3">
      <c r="A237" s="66">
        <v>43306</v>
      </c>
      <c r="B237" s="12">
        <v>84</v>
      </c>
      <c r="C237" s="12">
        <v>17</v>
      </c>
      <c r="D237" s="12" t="s">
        <v>872</v>
      </c>
      <c r="E237" s="12">
        <v>10008884</v>
      </c>
      <c r="F237" s="12" t="s">
        <v>905</v>
      </c>
      <c r="G237" s="30" t="s">
        <v>873</v>
      </c>
      <c r="H237" s="13">
        <v>500</v>
      </c>
      <c r="I237" s="12" t="s">
        <v>878</v>
      </c>
      <c r="J237" s="12" t="s">
        <v>874</v>
      </c>
      <c r="K237" s="12" t="s">
        <v>909</v>
      </c>
    </row>
    <row r="238" spans="1:11" x14ac:dyDescent="0.3">
      <c r="A238" s="66">
        <v>43306</v>
      </c>
      <c r="B238" s="12">
        <v>84</v>
      </c>
      <c r="C238" s="12">
        <v>17</v>
      </c>
      <c r="D238" s="12" t="s">
        <v>872</v>
      </c>
      <c r="E238" s="12">
        <v>600002</v>
      </c>
      <c r="F238" s="12" t="s">
        <v>900</v>
      </c>
      <c r="G238" s="30" t="s">
        <v>873</v>
      </c>
      <c r="H238" s="13">
        <v>600</v>
      </c>
      <c r="I238" s="12" t="s">
        <v>878</v>
      </c>
      <c r="J238" s="12" t="s">
        <v>874</v>
      </c>
      <c r="K238" s="12" t="s">
        <v>909</v>
      </c>
    </row>
    <row r="239" spans="1:11" x14ac:dyDescent="0.3">
      <c r="A239" s="66">
        <v>43306</v>
      </c>
      <c r="B239" s="12">
        <v>84</v>
      </c>
      <c r="C239" s="12">
        <v>17</v>
      </c>
      <c r="D239" s="12" t="s">
        <v>872</v>
      </c>
      <c r="E239" s="12">
        <v>619727</v>
      </c>
      <c r="F239" s="12" t="s">
        <v>900</v>
      </c>
      <c r="G239" s="30" t="s">
        <v>873</v>
      </c>
      <c r="H239" s="13">
        <v>900</v>
      </c>
      <c r="I239" s="12" t="s">
        <v>878</v>
      </c>
      <c r="J239" s="12" t="s">
        <v>874</v>
      </c>
      <c r="K239" s="12" t="s">
        <v>909</v>
      </c>
    </row>
    <row r="240" spans="1:11" x14ac:dyDescent="0.3">
      <c r="A240" s="66">
        <v>43306</v>
      </c>
      <c r="B240" s="12">
        <v>84</v>
      </c>
      <c r="C240" s="12">
        <v>17</v>
      </c>
      <c r="D240" s="12" t="s">
        <v>872</v>
      </c>
      <c r="E240" s="12">
        <v>874957</v>
      </c>
      <c r="F240" s="12" t="s">
        <v>893</v>
      </c>
      <c r="G240" s="30" t="s">
        <v>873</v>
      </c>
      <c r="H240" s="13">
        <v>1250</v>
      </c>
      <c r="I240" s="12" t="s">
        <v>878</v>
      </c>
      <c r="J240" s="12" t="s">
        <v>874</v>
      </c>
      <c r="K240" s="12" t="s">
        <v>909</v>
      </c>
    </row>
    <row r="241" spans="1:11" x14ac:dyDescent="0.3">
      <c r="A241" s="66">
        <v>43306</v>
      </c>
      <c r="B241" s="12">
        <v>84</v>
      </c>
      <c r="C241" s="12">
        <v>17</v>
      </c>
      <c r="D241" s="12" t="s">
        <v>872</v>
      </c>
      <c r="E241" s="12">
        <v>49506</v>
      </c>
      <c r="F241" s="12" t="s">
        <v>904</v>
      </c>
      <c r="G241" s="30" t="s">
        <v>873</v>
      </c>
      <c r="H241" s="13">
        <v>10000</v>
      </c>
      <c r="I241" s="12" t="s">
        <v>878</v>
      </c>
      <c r="J241" s="12" t="s">
        <v>874</v>
      </c>
      <c r="K241" s="12" t="s">
        <v>909</v>
      </c>
    </row>
    <row r="242" spans="1:11" x14ac:dyDescent="0.3">
      <c r="A242" s="66">
        <v>43307</v>
      </c>
      <c r="B242" s="12">
        <v>84</v>
      </c>
      <c r="C242" s="12">
        <v>17</v>
      </c>
      <c r="D242" s="12" t="s">
        <v>872</v>
      </c>
      <c r="E242" s="12">
        <v>28592</v>
      </c>
      <c r="F242" s="12" t="s">
        <v>880</v>
      </c>
      <c r="G242" s="30" t="s">
        <v>873</v>
      </c>
      <c r="H242" s="13">
        <v>117.24</v>
      </c>
      <c r="I242" s="12" t="s">
        <v>878</v>
      </c>
      <c r="J242" s="12" t="s">
        <v>874</v>
      </c>
      <c r="K242" s="12" t="s">
        <v>909</v>
      </c>
    </row>
    <row r="243" spans="1:11" x14ac:dyDescent="0.3">
      <c r="A243" s="66">
        <v>43307</v>
      </c>
      <c r="B243" s="12">
        <v>84</v>
      </c>
      <c r="C243" s="12">
        <v>17</v>
      </c>
      <c r="D243" s="12" t="s">
        <v>872</v>
      </c>
      <c r="E243" s="12">
        <v>28592</v>
      </c>
      <c r="F243" s="12" t="s">
        <v>895</v>
      </c>
      <c r="G243" s="30" t="s">
        <v>873</v>
      </c>
      <c r="H243" s="13">
        <v>117.79</v>
      </c>
      <c r="I243" s="12" t="s">
        <v>878</v>
      </c>
      <c r="J243" s="12" t="s">
        <v>874</v>
      </c>
      <c r="K243" s="12" t="s">
        <v>909</v>
      </c>
    </row>
    <row r="244" spans="1:11" x14ac:dyDescent="0.3">
      <c r="A244" s="66">
        <v>43307</v>
      </c>
      <c r="B244" s="12">
        <v>84</v>
      </c>
      <c r="C244" s="12">
        <v>17</v>
      </c>
      <c r="D244" s="12" t="s">
        <v>872</v>
      </c>
      <c r="E244" s="12">
        <v>28592</v>
      </c>
      <c r="F244" s="12" t="s">
        <v>877</v>
      </c>
      <c r="G244" s="30" t="s">
        <v>873</v>
      </c>
      <c r="H244" s="13">
        <v>408.54</v>
      </c>
      <c r="I244" s="12" t="s">
        <v>878</v>
      </c>
      <c r="J244" s="12" t="s">
        <v>874</v>
      </c>
      <c r="K244" s="12" t="s">
        <v>909</v>
      </c>
    </row>
    <row r="245" spans="1:11" x14ac:dyDescent="0.3">
      <c r="A245" s="66">
        <v>43308</v>
      </c>
      <c r="B245" s="12">
        <v>84</v>
      </c>
      <c r="C245" s="12">
        <v>17</v>
      </c>
      <c r="D245" s="12" t="s">
        <v>872</v>
      </c>
      <c r="E245" s="12">
        <v>28592</v>
      </c>
      <c r="F245" s="12" t="s">
        <v>894</v>
      </c>
      <c r="G245" s="30" t="s">
        <v>873</v>
      </c>
      <c r="H245" s="13">
        <v>49.2</v>
      </c>
      <c r="I245" s="12" t="s">
        <v>878</v>
      </c>
      <c r="J245" s="12" t="s">
        <v>874</v>
      </c>
      <c r="K245" s="12" t="s">
        <v>909</v>
      </c>
    </row>
    <row r="246" spans="1:11" x14ac:dyDescent="0.3">
      <c r="A246" s="66">
        <v>43308</v>
      </c>
      <c r="B246" s="12">
        <v>84</v>
      </c>
      <c r="C246" s="12">
        <v>17</v>
      </c>
      <c r="D246" s="12" t="s">
        <v>872</v>
      </c>
      <c r="E246" s="12">
        <v>28592</v>
      </c>
      <c r="F246" s="12" t="s">
        <v>877</v>
      </c>
      <c r="G246" s="30" t="s">
        <v>873</v>
      </c>
      <c r="H246" s="13">
        <v>453.13</v>
      </c>
      <c r="I246" s="12" t="s">
        <v>878</v>
      </c>
      <c r="J246" s="12" t="s">
        <v>874</v>
      </c>
      <c r="K246" s="12" t="s">
        <v>909</v>
      </c>
    </row>
    <row r="247" spans="1:11" x14ac:dyDescent="0.3">
      <c r="A247" s="66">
        <v>43308</v>
      </c>
      <c r="B247" s="12">
        <v>84</v>
      </c>
      <c r="C247" s="12">
        <v>17</v>
      </c>
      <c r="D247" s="12" t="s">
        <v>872</v>
      </c>
      <c r="E247" s="12">
        <v>28592</v>
      </c>
      <c r="F247" s="12" t="s">
        <v>880</v>
      </c>
      <c r="G247" s="30" t="s">
        <v>873</v>
      </c>
      <c r="H247" s="13">
        <v>971</v>
      </c>
      <c r="I247" s="12" t="s">
        <v>878</v>
      </c>
      <c r="J247" s="12" t="s">
        <v>874</v>
      </c>
      <c r="K247" s="12" t="s">
        <v>909</v>
      </c>
    </row>
    <row r="248" spans="1:11" x14ac:dyDescent="0.3">
      <c r="A248" s="66">
        <v>43311</v>
      </c>
      <c r="B248" s="12">
        <v>84</v>
      </c>
      <c r="C248" s="12">
        <v>17</v>
      </c>
      <c r="D248" s="12" t="s">
        <v>872</v>
      </c>
      <c r="E248" s="12">
        <v>28592</v>
      </c>
      <c r="F248" s="12" t="s">
        <v>882</v>
      </c>
      <c r="G248" s="30" t="s">
        <v>873</v>
      </c>
      <c r="H248" s="13">
        <v>87.12</v>
      </c>
      <c r="I248" s="12" t="s">
        <v>878</v>
      </c>
      <c r="J248" s="12" t="s">
        <v>874</v>
      </c>
      <c r="K248" s="12" t="s">
        <v>909</v>
      </c>
    </row>
    <row r="249" spans="1:11" x14ac:dyDescent="0.3">
      <c r="A249" s="66">
        <v>43311</v>
      </c>
      <c r="B249" s="12">
        <v>84</v>
      </c>
      <c r="C249" s="12">
        <v>17</v>
      </c>
      <c r="D249" s="12" t="s">
        <v>872</v>
      </c>
      <c r="E249" s="12">
        <v>28592</v>
      </c>
      <c r="F249" s="12" t="s">
        <v>896</v>
      </c>
      <c r="G249" s="30" t="s">
        <v>873</v>
      </c>
      <c r="H249" s="13">
        <v>98.41</v>
      </c>
      <c r="I249" s="12" t="s">
        <v>878</v>
      </c>
      <c r="J249" s="12" t="s">
        <v>874</v>
      </c>
      <c r="K249" s="12" t="s">
        <v>909</v>
      </c>
    </row>
    <row r="250" spans="1:11" x14ac:dyDescent="0.3">
      <c r="A250" s="66">
        <v>43311</v>
      </c>
      <c r="B250" s="12">
        <v>84</v>
      </c>
      <c r="C250" s="12">
        <v>17</v>
      </c>
      <c r="D250" s="12" t="s">
        <v>872</v>
      </c>
      <c r="E250" s="12">
        <v>28592</v>
      </c>
      <c r="F250" s="12" t="s">
        <v>895</v>
      </c>
      <c r="G250" s="30" t="s">
        <v>873</v>
      </c>
      <c r="H250" s="13">
        <v>196.32</v>
      </c>
      <c r="I250" s="12" t="s">
        <v>878</v>
      </c>
      <c r="J250" s="12" t="s">
        <v>874</v>
      </c>
      <c r="K250" s="12" t="s">
        <v>909</v>
      </c>
    </row>
    <row r="251" spans="1:11" x14ac:dyDescent="0.3">
      <c r="A251" s="66">
        <v>43311</v>
      </c>
      <c r="B251" s="12">
        <v>84</v>
      </c>
      <c r="C251" s="12">
        <v>17</v>
      </c>
      <c r="D251" s="12" t="s">
        <v>872</v>
      </c>
      <c r="E251" s="12">
        <v>28592</v>
      </c>
      <c r="F251" s="12" t="s">
        <v>894</v>
      </c>
      <c r="G251" s="30" t="s">
        <v>873</v>
      </c>
      <c r="H251" s="13">
        <v>303</v>
      </c>
      <c r="I251" s="12" t="s">
        <v>878</v>
      </c>
      <c r="J251" s="12" t="s">
        <v>874</v>
      </c>
      <c r="K251" s="12" t="s">
        <v>909</v>
      </c>
    </row>
    <row r="252" spans="1:11" x14ac:dyDescent="0.3">
      <c r="A252" s="66">
        <v>43311</v>
      </c>
      <c r="B252" s="12">
        <v>84</v>
      </c>
      <c r="C252" s="12">
        <v>17</v>
      </c>
      <c r="D252" s="12" t="s">
        <v>872</v>
      </c>
      <c r="E252" s="12">
        <v>28592</v>
      </c>
      <c r="F252" s="12" t="s">
        <v>877</v>
      </c>
      <c r="G252" s="30" t="s">
        <v>873</v>
      </c>
      <c r="H252" s="13">
        <v>1522.43</v>
      </c>
      <c r="I252" s="12" t="s">
        <v>878</v>
      </c>
      <c r="J252" s="12" t="s">
        <v>874</v>
      </c>
      <c r="K252" s="12" t="s">
        <v>909</v>
      </c>
    </row>
    <row r="253" spans="1:11" x14ac:dyDescent="0.3">
      <c r="A253" s="66">
        <v>43311</v>
      </c>
      <c r="B253" s="12">
        <v>84</v>
      </c>
      <c r="C253" s="12">
        <v>17</v>
      </c>
      <c r="D253" s="12" t="s">
        <v>872</v>
      </c>
      <c r="E253" s="12">
        <v>28592</v>
      </c>
      <c r="F253" s="12" t="s">
        <v>880</v>
      </c>
      <c r="G253" s="30" t="s">
        <v>873</v>
      </c>
      <c r="H253" s="13">
        <v>3908.1</v>
      </c>
      <c r="I253" s="12" t="s">
        <v>878</v>
      </c>
      <c r="J253" s="12" t="s">
        <v>874</v>
      </c>
      <c r="K253" s="12" t="s">
        <v>909</v>
      </c>
    </row>
    <row r="254" spans="1:11" x14ac:dyDescent="0.3">
      <c r="A254" s="66">
        <v>43312</v>
      </c>
      <c r="B254" s="12">
        <v>84</v>
      </c>
      <c r="C254" s="12">
        <v>17</v>
      </c>
      <c r="D254" s="12" t="s">
        <v>872</v>
      </c>
      <c r="E254" s="12">
        <v>28592</v>
      </c>
      <c r="F254" s="12" t="s">
        <v>896</v>
      </c>
      <c r="G254" s="30" t="s">
        <v>873</v>
      </c>
      <c r="H254" s="13">
        <v>147.62</v>
      </c>
      <c r="I254" s="12" t="s">
        <v>878</v>
      </c>
      <c r="J254" s="12" t="s">
        <v>874</v>
      </c>
      <c r="K254" s="12" t="s">
        <v>909</v>
      </c>
    </row>
    <row r="255" spans="1:11" x14ac:dyDescent="0.3">
      <c r="A255" s="66">
        <v>43312</v>
      </c>
      <c r="B255" s="12">
        <v>84</v>
      </c>
      <c r="C255" s="12">
        <v>17</v>
      </c>
      <c r="D255" s="12" t="s">
        <v>872</v>
      </c>
      <c r="E255" s="12">
        <v>28592</v>
      </c>
      <c r="F255" s="12" t="s">
        <v>896</v>
      </c>
      <c r="G255" s="30" t="s">
        <v>873</v>
      </c>
      <c r="H255" s="13">
        <v>338.87</v>
      </c>
      <c r="I255" s="12" t="s">
        <v>878</v>
      </c>
      <c r="J255" s="12" t="s">
        <v>874</v>
      </c>
      <c r="K255" s="12" t="s">
        <v>909</v>
      </c>
    </row>
    <row r="256" spans="1:11" x14ac:dyDescent="0.3">
      <c r="A256" s="66">
        <v>43312</v>
      </c>
      <c r="B256" s="12">
        <v>84</v>
      </c>
      <c r="C256" s="12">
        <v>17</v>
      </c>
      <c r="D256" s="12" t="s">
        <v>872</v>
      </c>
      <c r="E256" s="12">
        <v>28592</v>
      </c>
      <c r="F256" s="12" t="s">
        <v>880</v>
      </c>
      <c r="G256" s="30" t="s">
        <v>873</v>
      </c>
      <c r="H256" s="13">
        <v>876.9</v>
      </c>
      <c r="I256" s="12" t="s">
        <v>878</v>
      </c>
      <c r="J256" s="12" t="s">
        <v>874</v>
      </c>
      <c r="K256" s="12" t="s">
        <v>909</v>
      </c>
    </row>
    <row r="257" spans="1:11" x14ac:dyDescent="0.3">
      <c r="A257" s="66">
        <v>43312</v>
      </c>
      <c r="B257" s="12">
        <v>84</v>
      </c>
      <c r="C257" s="12">
        <v>17</v>
      </c>
      <c r="D257" s="12" t="s">
        <v>872</v>
      </c>
      <c r="E257" s="12">
        <v>1</v>
      </c>
      <c r="F257" s="12" t="s">
        <v>886</v>
      </c>
      <c r="G257" s="30" t="s">
        <v>873</v>
      </c>
      <c r="H257" s="13">
        <v>1000</v>
      </c>
      <c r="I257" s="12" t="s">
        <v>878</v>
      </c>
      <c r="J257" s="12" t="s">
        <v>874</v>
      </c>
      <c r="K257" s="12" t="s">
        <v>909</v>
      </c>
    </row>
    <row r="258" spans="1:11" x14ac:dyDescent="0.3">
      <c r="A258" s="66">
        <v>43312</v>
      </c>
      <c r="B258" s="12">
        <v>84</v>
      </c>
      <c r="C258" s="12">
        <v>17</v>
      </c>
      <c r="D258" s="12" t="s">
        <v>872</v>
      </c>
      <c r="E258" s="12">
        <v>1</v>
      </c>
      <c r="F258" s="12" t="s">
        <v>886</v>
      </c>
      <c r="G258" s="30" t="s">
        <v>873</v>
      </c>
      <c r="H258" s="13">
        <v>2000</v>
      </c>
      <c r="I258" s="12" t="s">
        <v>878</v>
      </c>
      <c r="J258" s="12" t="s">
        <v>874</v>
      </c>
      <c r="K258" s="12" t="s">
        <v>909</v>
      </c>
    </row>
    <row r="259" spans="1:11" x14ac:dyDescent="0.3">
      <c r="A259" s="66">
        <v>43312</v>
      </c>
      <c r="B259" s="12">
        <v>84</v>
      </c>
      <c r="C259" s="12">
        <v>17</v>
      </c>
      <c r="D259" s="12" t="s">
        <v>872</v>
      </c>
      <c r="E259" s="12">
        <v>43031</v>
      </c>
      <c r="F259" s="12" t="s">
        <v>902</v>
      </c>
      <c r="G259" s="30" t="s">
        <v>873</v>
      </c>
      <c r="H259" s="13">
        <v>3600</v>
      </c>
      <c r="I259" s="12" t="s">
        <v>878</v>
      </c>
      <c r="J259" s="12" t="s">
        <v>874</v>
      </c>
      <c r="K259" s="12" t="s">
        <v>909</v>
      </c>
    </row>
    <row r="260" spans="1:11" x14ac:dyDescent="0.3">
      <c r="A260" s="66">
        <v>43313</v>
      </c>
      <c r="B260" s="12">
        <v>84</v>
      </c>
      <c r="C260" s="12">
        <v>17</v>
      </c>
      <c r="D260" s="12" t="s">
        <v>872</v>
      </c>
      <c r="E260" s="12">
        <v>28592</v>
      </c>
      <c r="F260" s="12" t="s">
        <v>880</v>
      </c>
      <c r="G260" s="30" t="s">
        <v>873</v>
      </c>
      <c r="H260" s="13">
        <v>117.24</v>
      </c>
      <c r="I260" s="12" t="s">
        <v>878</v>
      </c>
      <c r="J260" s="12" t="s">
        <v>874</v>
      </c>
      <c r="K260" s="12" t="s">
        <v>909</v>
      </c>
    </row>
    <row r="261" spans="1:11" x14ac:dyDescent="0.3">
      <c r="A261" s="66">
        <v>43313</v>
      </c>
      <c r="B261" s="12">
        <v>84</v>
      </c>
      <c r="C261" s="12">
        <v>17</v>
      </c>
      <c r="D261" s="12" t="s">
        <v>872</v>
      </c>
      <c r="E261" s="12">
        <v>28592</v>
      </c>
      <c r="F261" s="12" t="s">
        <v>896</v>
      </c>
      <c r="G261" s="30" t="s">
        <v>873</v>
      </c>
      <c r="H261" s="13">
        <v>196.82</v>
      </c>
      <c r="I261" s="12" t="s">
        <v>878</v>
      </c>
      <c r="J261" s="12" t="s">
        <v>874</v>
      </c>
      <c r="K261" s="12" t="s">
        <v>909</v>
      </c>
    </row>
    <row r="262" spans="1:11" x14ac:dyDescent="0.3">
      <c r="A262" s="66">
        <v>43313</v>
      </c>
      <c r="B262" s="12">
        <v>84</v>
      </c>
      <c r="C262" s="12">
        <v>17</v>
      </c>
      <c r="D262" s="12" t="s">
        <v>872</v>
      </c>
      <c r="E262" s="12">
        <v>465487</v>
      </c>
      <c r="F262" s="12" t="s">
        <v>900</v>
      </c>
      <c r="G262" s="30" t="s">
        <v>873</v>
      </c>
      <c r="H262" s="13">
        <v>500</v>
      </c>
      <c r="I262" s="12" t="s">
        <v>878</v>
      </c>
      <c r="J262" s="12" t="s">
        <v>874</v>
      </c>
      <c r="K262" s="12" t="s">
        <v>909</v>
      </c>
    </row>
    <row r="263" spans="1:11" x14ac:dyDescent="0.3">
      <c r="A263" s="66">
        <v>43313</v>
      </c>
      <c r="B263" s="12">
        <v>84</v>
      </c>
      <c r="C263" s="12">
        <v>17</v>
      </c>
      <c r="D263" s="12" t="s">
        <v>872</v>
      </c>
      <c r="E263" s="12">
        <v>28592</v>
      </c>
      <c r="F263" s="12" t="s">
        <v>896</v>
      </c>
      <c r="G263" s="30" t="s">
        <v>873</v>
      </c>
      <c r="H263" s="13">
        <v>954.58</v>
      </c>
      <c r="I263" s="12" t="s">
        <v>878</v>
      </c>
      <c r="J263" s="12" t="s">
        <v>874</v>
      </c>
      <c r="K263" s="12" t="s">
        <v>909</v>
      </c>
    </row>
    <row r="264" spans="1:11" x14ac:dyDescent="0.3">
      <c r="A264" s="66">
        <v>43313</v>
      </c>
      <c r="B264" s="12">
        <v>84</v>
      </c>
      <c r="C264" s="12">
        <v>17</v>
      </c>
      <c r="D264" s="12" t="s">
        <v>872</v>
      </c>
      <c r="E264" s="12">
        <v>133507</v>
      </c>
      <c r="F264" s="12" t="s">
        <v>899</v>
      </c>
      <c r="G264" s="30" t="s">
        <v>873</v>
      </c>
      <c r="H264" s="13">
        <v>1200</v>
      </c>
      <c r="I264" s="12" t="s">
        <v>878</v>
      </c>
      <c r="J264" s="12" t="s">
        <v>874</v>
      </c>
      <c r="K264" s="12" t="s">
        <v>909</v>
      </c>
    </row>
    <row r="265" spans="1:11" x14ac:dyDescent="0.3">
      <c r="A265" s="66">
        <v>43313</v>
      </c>
      <c r="B265" s="12">
        <v>84</v>
      </c>
      <c r="C265" s="12">
        <v>17</v>
      </c>
      <c r="D265" s="12" t="s">
        <v>872</v>
      </c>
      <c r="E265" s="12">
        <v>28592</v>
      </c>
      <c r="F265" s="12" t="s">
        <v>894</v>
      </c>
      <c r="G265" s="30" t="s">
        <v>873</v>
      </c>
      <c r="H265" s="13">
        <v>2263.4299999999998</v>
      </c>
      <c r="I265" s="12" t="s">
        <v>878</v>
      </c>
      <c r="J265" s="12" t="s">
        <v>874</v>
      </c>
      <c r="K265" s="12" t="s">
        <v>909</v>
      </c>
    </row>
    <row r="266" spans="1:11" x14ac:dyDescent="0.3">
      <c r="A266" s="66">
        <v>43313</v>
      </c>
      <c r="B266" s="12">
        <v>84</v>
      </c>
      <c r="C266" s="12">
        <v>17</v>
      </c>
      <c r="D266" s="12" t="s">
        <v>872</v>
      </c>
      <c r="E266" s="12">
        <v>1151991</v>
      </c>
      <c r="F266" s="12" t="s">
        <v>901</v>
      </c>
      <c r="G266" s="30" t="s">
        <v>873</v>
      </c>
      <c r="H266" s="13">
        <v>6100</v>
      </c>
      <c r="I266" s="12" t="s">
        <v>878</v>
      </c>
      <c r="J266" s="12" t="s">
        <v>874</v>
      </c>
      <c r="K266" s="12" t="s">
        <v>909</v>
      </c>
    </row>
    <row r="267" spans="1:11" x14ac:dyDescent="0.3">
      <c r="A267" s="66">
        <v>43314</v>
      </c>
      <c r="B267" s="12">
        <v>84</v>
      </c>
      <c r="C267" s="12">
        <v>17</v>
      </c>
      <c r="D267" s="12" t="s">
        <v>872</v>
      </c>
      <c r="E267" s="12">
        <v>28592</v>
      </c>
      <c r="F267" s="12" t="s">
        <v>894</v>
      </c>
      <c r="G267" s="30" t="s">
        <v>873</v>
      </c>
      <c r="H267" s="13">
        <v>275.55</v>
      </c>
      <c r="I267" s="12" t="s">
        <v>878</v>
      </c>
      <c r="J267" s="12" t="s">
        <v>874</v>
      </c>
      <c r="K267" s="12" t="s">
        <v>909</v>
      </c>
    </row>
    <row r="268" spans="1:11" x14ac:dyDescent="0.3">
      <c r="A268" s="66">
        <v>43314</v>
      </c>
      <c r="B268" s="12">
        <v>84</v>
      </c>
      <c r="C268" s="12">
        <v>17</v>
      </c>
      <c r="D268" s="12" t="s">
        <v>872</v>
      </c>
      <c r="E268" s="12">
        <v>28592</v>
      </c>
      <c r="F268" s="12" t="s">
        <v>877</v>
      </c>
      <c r="G268" s="30" t="s">
        <v>873</v>
      </c>
      <c r="H268" s="13">
        <v>779.2</v>
      </c>
      <c r="I268" s="12" t="s">
        <v>878</v>
      </c>
      <c r="J268" s="12" t="s">
        <v>874</v>
      </c>
      <c r="K268" s="12" t="s">
        <v>909</v>
      </c>
    </row>
    <row r="269" spans="1:11" x14ac:dyDescent="0.3">
      <c r="A269" s="66">
        <v>43315</v>
      </c>
      <c r="B269" s="12">
        <v>84</v>
      </c>
      <c r="C269" s="12">
        <v>17</v>
      </c>
      <c r="D269" s="12" t="s">
        <v>872</v>
      </c>
      <c r="E269" s="12">
        <v>28592</v>
      </c>
      <c r="F269" s="12" t="s">
        <v>895</v>
      </c>
      <c r="G269" s="30" t="s">
        <v>873</v>
      </c>
      <c r="H269" s="13">
        <v>127.61</v>
      </c>
      <c r="I269" s="12" t="s">
        <v>878</v>
      </c>
      <c r="J269" s="12" t="s">
        <v>874</v>
      </c>
      <c r="K269" s="12" t="s">
        <v>909</v>
      </c>
    </row>
    <row r="270" spans="1:11" x14ac:dyDescent="0.3">
      <c r="A270" s="66">
        <v>43315</v>
      </c>
      <c r="B270" s="12">
        <v>84</v>
      </c>
      <c r="C270" s="12">
        <v>17</v>
      </c>
      <c r="D270" s="12" t="s">
        <v>872</v>
      </c>
      <c r="E270" s="12">
        <v>28592</v>
      </c>
      <c r="F270" s="12" t="s">
        <v>894</v>
      </c>
      <c r="G270" s="30" t="s">
        <v>873</v>
      </c>
      <c r="H270" s="13">
        <v>147.62</v>
      </c>
      <c r="I270" s="12" t="s">
        <v>878</v>
      </c>
      <c r="J270" s="12" t="s">
        <v>874</v>
      </c>
      <c r="K270" s="12" t="s">
        <v>909</v>
      </c>
    </row>
    <row r="271" spans="1:11" x14ac:dyDescent="0.3">
      <c r="A271" s="66">
        <v>43315</v>
      </c>
      <c r="B271" s="12">
        <v>84</v>
      </c>
      <c r="C271" s="12">
        <v>17</v>
      </c>
      <c r="D271" s="12" t="s">
        <v>872</v>
      </c>
      <c r="E271" s="12">
        <v>28592</v>
      </c>
      <c r="F271" s="12" t="s">
        <v>880</v>
      </c>
      <c r="G271" s="30" t="s">
        <v>873</v>
      </c>
      <c r="H271" s="13">
        <v>194.2</v>
      </c>
      <c r="I271" s="12" t="s">
        <v>878</v>
      </c>
      <c r="J271" s="12" t="s">
        <v>874</v>
      </c>
      <c r="K271" s="12" t="s">
        <v>909</v>
      </c>
    </row>
    <row r="272" spans="1:11" x14ac:dyDescent="0.3">
      <c r="A272" s="66">
        <v>43315</v>
      </c>
      <c r="B272" s="12">
        <v>84</v>
      </c>
      <c r="C272" s="12">
        <v>17</v>
      </c>
      <c r="D272" s="12" t="s">
        <v>872</v>
      </c>
      <c r="E272" s="12">
        <v>28592</v>
      </c>
      <c r="F272" s="12" t="s">
        <v>896</v>
      </c>
      <c r="G272" s="30" t="s">
        <v>873</v>
      </c>
      <c r="H272" s="13">
        <v>206.67</v>
      </c>
      <c r="I272" s="12" t="s">
        <v>878</v>
      </c>
      <c r="J272" s="12" t="s">
        <v>874</v>
      </c>
      <c r="K272" s="12" t="s">
        <v>909</v>
      </c>
    </row>
    <row r="273" spans="1:11" x14ac:dyDescent="0.3">
      <c r="A273" s="66">
        <v>43315</v>
      </c>
      <c r="B273" s="12">
        <v>84</v>
      </c>
      <c r="C273" s="12">
        <v>17</v>
      </c>
      <c r="D273" s="12" t="s">
        <v>872</v>
      </c>
      <c r="E273" s="12">
        <v>28592</v>
      </c>
      <c r="F273" s="12" t="s">
        <v>895</v>
      </c>
      <c r="G273" s="30" t="s">
        <v>873</v>
      </c>
      <c r="H273" s="13">
        <v>294.48</v>
      </c>
      <c r="I273" s="12" t="s">
        <v>878</v>
      </c>
      <c r="J273" s="12" t="s">
        <v>874</v>
      </c>
      <c r="K273" s="12" t="s">
        <v>909</v>
      </c>
    </row>
    <row r="274" spans="1:11" x14ac:dyDescent="0.3">
      <c r="A274" s="66">
        <v>43315</v>
      </c>
      <c r="B274" s="12">
        <v>84</v>
      </c>
      <c r="C274" s="12">
        <v>17</v>
      </c>
      <c r="D274" s="12" t="s">
        <v>872</v>
      </c>
      <c r="E274" s="12">
        <v>28592</v>
      </c>
      <c r="F274" s="12" t="s">
        <v>877</v>
      </c>
      <c r="G274" s="30" t="s">
        <v>873</v>
      </c>
      <c r="H274" s="13">
        <v>339.85</v>
      </c>
      <c r="I274" s="12" t="s">
        <v>878</v>
      </c>
      <c r="J274" s="12" t="s">
        <v>874</v>
      </c>
      <c r="K274" s="12" t="s">
        <v>909</v>
      </c>
    </row>
    <row r="275" spans="1:11" x14ac:dyDescent="0.3">
      <c r="A275" s="66">
        <v>43315</v>
      </c>
      <c r="B275" s="12">
        <v>84</v>
      </c>
      <c r="C275" s="12">
        <v>17</v>
      </c>
      <c r="D275" s="12" t="s">
        <v>872</v>
      </c>
      <c r="E275" s="12">
        <v>28592</v>
      </c>
      <c r="F275" s="12" t="s">
        <v>896</v>
      </c>
      <c r="G275" s="30" t="s">
        <v>873</v>
      </c>
      <c r="H275" s="13">
        <v>393.64</v>
      </c>
      <c r="I275" s="12" t="s">
        <v>878</v>
      </c>
      <c r="J275" s="12" t="s">
        <v>874</v>
      </c>
      <c r="K275" s="12" t="s">
        <v>909</v>
      </c>
    </row>
    <row r="276" spans="1:11" x14ac:dyDescent="0.3">
      <c r="A276" s="66">
        <v>43315</v>
      </c>
      <c r="B276" s="12">
        <v>84</v>
      </c>
      <c r="C276" s="12">
        <v>17</v>
      </c>
      <c r="D276" s="12" t="s">
        <v>872</v>
      </c>
      <c r="E276" s="12">
        <v>15933</v>
      </c>
      <c r="F276" s="12" t="s">
        <v>898</v>
      </c>
      <c r="G276" s="30" t="s">
        <v>873</v>
      </c>
      <c r="H276" s="13">
        <v>5000</v>
      </c>
      <c r="I276" s="12" t="s">
        <v>878</v>
      </c>
      <c r="J276" s="12" t="s">
        <v>874</v>
      </c>
      <c r="K276" s="12" t="s">
        <v>909</v>
      </c>
    </row>
    <row r="277" spans="1:11" x14ac:dyDescent="0.3">
      <c r="A277" s="66">
        <v>43318</v>
      </c>
      <c r="B277" s="12">
        <v>84</v>
      </c>
      <c r="C277" s="12">
        <v>17</v>
      </c>
      <c r="D277" s="12" t="s">
        <v>872</v>
      </c>
      <c r="E277" s="12">
        <v>284221</v>
      </c>
      <c r="F277" s="12" t="s">
        <v>897</v>
      </c>
      <c r="G277" s="30" t="s">
        <v>873</v>
      </c>
      <c r="H277" s="13">
        <v>1500</v>
      </c>
      <c r="I277" s="12" t="s">
        <v>878</v>
      </c>
      <c r="J277" s="12" t="s">
        <v>874</v>
      </c>
      <c r="K277" s="12" t="s">
        <v>909</v>
      </c>
    </row>
    <row r="278" spans="1:11" x14ac:dyDescent="0.3">
      <c r="A278" s="66">
        <v>43318</v>
      </c>
      <c r="B278" s="12">
        <v>84</v>
      </c>
      <c r="C278" s="12">
        <v>17</v>
      </c>
      <c r="D278" s="12" t="s">
        <v>872</v>
      </c>
      <c r="E278" s="12">
        <v>28592</v>
      </c>
      <c r="F278" s="12" t="s">
        <v>877</v>
      </c>
      <c r="G278" s="30" t="s">
        <v>873</v>
      </c>
      <c r="H278" s="13">
        <v>1747.8</v>
      </c>
      <c r="I278" s="12" t="s">
        <v>878</v>
      </c>
      <c r="J278" s="12" t="s">
        <v>874</v>
      </c>
      <c r="K278" s="12" t="s">
        <v>909</v>
      </c>
    </row>
    <row r="279" spans="1:11" x14ac:dyDescent="0.3">
      <c r="A279" s="66">
        <v>43318</v>
      </c>
      <c r="B279" s="12">
        <v>84</v>
      </c>
      <c r="C279" s="12">
        <v>17</v>
      </c>
      <c r="D279" s="12" t="s">
        <v>872</v>
      </c>
      <c r="E279" s="12">
        <v>28592</v>
      </c>
      <c r="F279" s="12" t="s">
        <v>880</v>
      </c>
      <c r="G279" s="30" t="s">
        <v>873</v>
      </c>
      <c r="H279" s="13">
        <v>2185.9499999999998</v>
      </c>
      <c r="I279" s="12" t="s">
        <v>878</v>
      </c>
      <c r="J279" s="12" t="s">
        <v>874</v>
      </c>
      <c r="K279" s="12" t="s">
        <v>909</v>
      </c>
    </row>
    <row r="280" spans="1:11" x14ac:dyDescent="0.3">
      <c r="A280" s="66">
        <v>43318</v>
      </c>
      <c r="B280" s="12">
        <v>84</v>
      </c>
      <c r="C280" s="12">
        <v>17</v>
      </c>
      <c r="D280" s="12" t="s">
        <v>872</v>
      </c>
      <c r="E280" s="12">
        <v>28592</v>
      </c>
      <c r="F280" s="12" t="s">
        <v>895</v>
      </c>
      <c r="G280" s="30" t="s">
        <v>873</v>
      </c>
      <c r="H280" s="13">
        <v>3134.25</v>
      </c>
      <c r="I280" s="12" t="s">
        <v>878</v>
      </c>
      <c r="J280" s="12" t="s">
        <v>874</v>
      </c>
      <c r="K280" s="12" t="s">
        <v>909</v>
      </c>
    </row>
    <row r="281" spans="1:11" x14ac:dyDescent="0.3">
      <c r="A281" s="66">
        <v>43318</v>
      </c>
      <c r="B281" s="12">
        <v>84</v>
      </c>
      <c r="C281" s="12">
        <v>17</v>
      </c>
      <c r="D281" s="12" t="s">
        <v>872</v>
      </c>
      <c r="E281" s="12">
        <v>28592</v>
      </c>
      <c r="F281" s="12" t="s">
        <v>894</v>
      </c>
      <c r="G281" s="30" t="s">
        <v>873</v>
      </c>
      <c r="H281" s="13">
        <v>4794.54</v>
      </c>
      <c r="I281" s="12" t="s">
        <v>878</v>
      </c>
      <c r="J281" s="12" t="s">
        <v>874</v>
      </c>
      <c r="K281" s="12" t="s">
        <v>909</v>
      </c>
    </row>
    <row r="282" spans="1:11" x14ac:dyDescent="0.3">
      <c r="A282" s="66">
        <v>43318</v>
      </c>
      <c r="B282" s="12">
        <v>84</v>
      </c>
      <c r="C282" s="12">
        <v>17</v>
      </c>
      <c r="D282" s="12" t="s">
        <v>872</v>
      </c>
      <c r="E282" s="12">
        <v>28592</v>
      </c>
      <c r="F282" s="12" t="s">
        <v>896</v>
      </c>
      <c r="G282" s="30" t="s">
        <v>873</v>
      </c>
      <c r="H282" s="13">
        <v>5996.12</v>
      </c>
      <c r="I282" s="12" t="s">
        <v>878</v>
      </c>
      <c r="J282" s="12" t="s">
        <v>874</v>
      </c>
      <c r="K282" s="12" t="s">
        <v>909</v>
      </c>
    </row>
    <row r="283" spans="1:11" x14ac:dyDescent="0.3">
      <c r="A283" s="66">
        <v>43318</v>
      </c>
      <c r="B283" s="12">
        <v>1</v>
      </c>
      <c r="C283" s="12">
        <v>3852</v>
      </c>
      <c r="D283" s="12" t="s">
        <v>953</v>
      </c>
      <c r="E283" s="12">
        <v>33219705</v>
      </c>
      <c r="F283" s="12" t="s">
        <v>957</v>
      </c>
      <c r="G283" s="30" t="s">
        <v>873</v>
      </c>
      <c r="H283" s="13">
        <v>20000</v>
      </c>
      <c r="I283" s="12" t="s">
        <v>368</v>
      </c>
      <c r="J283" s="12" t="s">
        <v>874</v>
      </c>
      <c r="K283" s="12" t="s">
        <v>965</v>
      </c>
    </row>
    <row r="284" spans="1:11" x14ac:dyDescent="0.3">
      <c r="A284" s="66">
        <v>43320</v>
      </c>
      <c r="B284" s="12">
        <v>84</v>
      </c>
      <c r="C284" s="12">
        <v>17</v>
      </c>
      <c r="D284" s="12" t="s">
        <v>872</v>
      </c>
      <c r="E284" s="12">
        <v>28592</v>
      </c>
      <c r="F284" s="12" t="s">
        <v>877</v>
      </c>
      <c r="G284" s="30" t="s">
        <v>873</v>
      </c>
      <c r="H284" s="13">
        <v>58.62</v>
      </c>
      <c r="I284" s="12" t="s">
        <v>878</v>
      </c>
      <c r="J284" s="12" t="s">
        <v>874</v>
      </c>
      <c r="K284" s="12" t="s">
        <v>909</v>
      </c>
    </row>
    <row r="285" spans="1:11" x14ac:dyDescent="0.3">
      <c r="A285" s="66">
        <v>43320</v>
      </c>
      <c r="B285" s="12">
        <v>84</v>
      </c>
      <c r="C285" s="12">
        <v>17</v>
      </c>
      <c r="D285" s="12" t="s">
        <v>872</v>
      </c>
      <c r="E285" s="12">
        <v>28592</v>
      </c>
      <c r="F285" s="12" t="s">
        <v>880</v>
      </c>
      <c r="G285" s="30" t="s">
        <v>873</v>
      </c>
      <c r="H285" s="13">
        <v>582.6</v>
      </c>
      <c r="I285" s="12" t="s">
        <v>878</v>
      </c>
      <c r="J285" s="12" t="s">
        <v>874</v>
      </c>
      <c r="K285" s="12" t="s">
        <v>909</v>
      </c>
    </row>
    <row r="286" spans="1:11" x14ac:dyDescent="0.3">
      <c r="A286" s="66">
        <v>43320</v>
      </c>
      <c r="B286" s="12">
        <v>84</v>
      </c>
      <c r="C286" s="12">
        <v>17</v>
      </c>
      <c r="D286" s="12" t="s">
        <v>872</v>
      </c>
      <c r="E286" s="12">
        <v>835455</v>
      </c>
      <c r="F286" s="12" t="s">
        <v>893</v>
      </c>
      <c r="G286" s="30" t="s">
        <v>873</v>
      </c>
      <c r="H286" s="13">
        <v>6000</v>
      </c>
      <c r="I286" s="12" t="s">
        <v>878</v>
      </c>
      <c r="J286" s="12" t="s">
        <v>874</v>
      </c>
      <c r="K286" s="12" t="s">
        <v>909</v>
      </c>
    </row>
    <row r="287" spans="1:11" x14ac:dyDescent="0.3">
      <c r="A287" s="66">
        <v>43320</v>
      </c>
      <c r="B287" s="12">
        <v>84</v>
      </c>
      <c r="C287" s="12">
        <v>17</v>
      </c>
      <c r="D287" s="12" t="s">
        <v>872</v>
      </c>
      <c r="E287" s="12">
        <v>91188</v>
      </c>
      <c r="F287" s="12" t="s">
        <v>892</v>
      </c>
      <c r="G287" s="30" t="s">
        <v>873</v>
      </c>
      <c r="H287" s="13">
        <v>15713.19</v>
      </c>
      <c r="I287" s="12" t="s">
        <v>878</v>
      </c>
      <c r="J287" s="12" t="s">
        <v>874</v>
      </c>
      <c r="K287" s="12" t="s">
        <v>909</v>
      </c>
    </row>
    <row r="288" spans="1:11" x14ac:dyDescent="0.3">
      <c r="A288" s="66">
        <v>43321</v>
      </c>
      <c r="B288" s="12">
        <v>84</v>
      </c>
      <c r="C288" s="12">
        <v>17</v>
      </c>
      <c r="D288" s="12" t="s">
        <v>872</v>
      </c>
      <c r="E288" s="12">
        <v>28592</v>
      </c>
      <c r="F288" s="12" t="s">
        <v>877</v>
      </c>
      <c r="G288" s="30" t="s">
        <v>873</v>
      </c>
      <c r="H288" s="13">
        <v>48.55</v>
      </c>
      <c r="I288" s="12" t="s">
        <v>878</v>
      </c>
      <c r="J288" s="12" t="s">
        <v>874</v>
      </c>
      <c r="K288" s="12" t="s">
        <v>909</v>
      </c>
    </row>
    <row r="289" spans="1:11" x14ac:dyDescent="0.3">
      <c r="A289" s="66">
        <v>43321</v>
      </c>
      <c r="B289" s="12">
        <v>84</v>
      </c>
      <c r="C289" s="12">
        <v>17</v>
      </c>
      <c r="D289" s="12" t="s">
        <v>872</v>
      </c>
      <c r="E289" s="12">
        <v>28592</v>
      </c>
      <c r="F289" s="12" t="s">
        <v>880</v>
      </c>
      <c r="G289" s="30" t="s">
        <v>873</v>
      </c>
      <c r="H289" s="13">
        <v>194.2</v>
      </c>
      <c r="I289" s="12" t="s">
        <v>878</v>
      </c>
      <c r="J289" s="12" t="s">
        <v>874</v>
      </c>
      <c r="K289" s="12" t="s">
        <v>909</v>
      </c>
    </row>
    <row r="290" spans="1:11" x14ac:dyDescent="0.3">
      <c r="A290" s="66">
        <v>43321</v>
      </c>
      <c r="B290" s="12">
        <v>104</v>
      </c>
      <c r="C290" s="12">
        <v>1920</v>
      </c>
      <c r="D290" s="12" t="s">
        <v>924</v>
      </c>
      <c r="E290" s="12">
        <v>1</v>
      </c>
      <c r="F290" s="12" t="s">
        <v>925</v>
      </c>
      <c r="G290" s="30" t="s">
        <v>873</v>
      </c>
      <c r="H290" s="13">
        <v>200</v>
      </c>
      <c r="I290" s="12" t="s">
        <v>365</v>
      </c>
      <c r="J290" s="12" t="s">
        <v>874</v>
      </c>
      <c r="K290" s="12" t="s">
        <v>365</v>
      </c>
    </row>
    <row r="291" spans="1:11" x14ac:dyDescent="0.3">
      <c r="A291" s="66">
        <v>43321</v>
      </c>
      <c r="B291" s="12">
        <v>84</v>
      </c>
      <c r="C291" s="12">
        <v>17</v>
      </c>
      <c r="D291" s="12" t="s">
        <v>872</v>
      </c>
      <c r="E291" s="12">
        <v>132461</v>
      </c>
      <c r="F291" s="12" t="s">
        <v>891</v>
      </c>
      <c r="G291" s="30" t="s">
        <v>873</v>
      </c>
      <c r="H291" s="13">
        <v>3000</v>
      </c>
      <c r="I291" s="12" t="s">
        <v>878</v>
      </c>
      <c r="J291" s="12" t="s">
        <v>874</v>
      </c>
      <c r="K291" s="12" t="s">
        <v>909</v>
      </c>
    </row>
    <row r="292" spans="1:11" x14ac:dyDescent="0.3">
      <c r="A292" s="66">
        <v>43322</v>
      </c>
      <c r="B292" s="12">
        <v>1</v>
      </c>
      <c r="C292" s="12">
        <v>3852</v>
      </c>
      <c r="D292" s="12" t="s">
        <v>953</v>
      </c>
      <c r="E292" s="12">
        <v>8</v>
      </c>
      <c r="F292" s="12" t="s">
        <v>962</v>
      </c>
      <c r="G292" s="30" t="s">
        <v>873</v>
      </c>
      <c r="H292" s="13">
        <v>13.05</v>
      </c>
      <c r="I292" s="12" t="s">
        <v>963</v>
      </c>
      <c r="J292" s="12" t="s">
        <v>874</v>
      </c>
      <c r="K292" s="12" t="s">
        <v>963</v>
      </c>
    </row>
    <row r="293" spans="1:11" x14ac:dyDescent="0.3">
      <c r="A293" s="66">
        <v>43322</v>
      </c>
      <c r="B293" s="12">
        <v>84</v>
      </c>
      <c r="C293" s="12">
        <v>17</v>
      </c>
      <c r="D293" s="12" t="s">
        <v>872</v>
      </c>
      <c r="E293" s="12">
        <v>28592</v>
      </c>
      <c r="F293" s="12" t="s">
        <v>880</v>
      </c>
      <c r="G293" s="30" t="s">
        <v>873</v>
      </c>
      <c r="H293" s="13">
        <v>117.24</v>
      </c>
      <c r="I293" s="12" t="s">
        <v>878</v>
      </c>
      <c r="J293" s="12" t="s">
        <v>874</v>
      </c>
      <c r="K293" s="12" t="s">
        <v>909</v>
      </c>
    </row>
    <row r="294" spans="1:11" x14ac:dyDescent="0.3">
      <c r="A294" s="66">
        <v>43322</v>
      </c>
      <c r="B294" s="12">
        <v>84</v>
      </c>
      <c r="C294" s="12">
        <v>17</v>
      </c>
      <c r="D294" s="12" t="s">
        <v>872</v>
      </c>
      <c r="E294" s="12">
        <v>1691120</v>
      </c>
      <c r="F294" s="12" t="s">
        <v>890</v>
      </c>
      <c r="G294" s="30" t="s">
        <v>873</v>
      </c>
      <c r="H294" s="13">
        <v>400</v>
      </c>
      <c r="I294" s="12" t="s">
        <v>878</v>
      </c>
      <c r="J294" s="12" t="s">
        <v>874</v>
      </c>
      <c r="K294" s="12" t="s">
        <v>909</v>
      </c>
    </row>
    <row r="295" spans="1:11" x14ac:dyDescent="0.3">
      <c r="A295" s="66">
        <v>43322</v>
      </c>
      <c r="B295" s="12">
        <v>84</v>
      </c>
      <c r="C295" s="12">
        <v>17</v>
      </c>
      <c r="D295" s="12" t="s">
        <v>872</v>
      </c>
      <c r="E295" s="12">
        <v>1691120</v>
      </c>
      <c r="F295" s="12" t="s">
        <v>890</v>
      </c>
      <c r="G295" s="30" t="s">
        <v>873</v>
      </c>
      <c r="H295" s="13">
        <v>6000</v>
      </c>
      <c r="I295" s="12" t="s">
        <v>878</v>
      </c>
      <c r="J295" s="12" t="s">
        <v>874</v>
      </c>
      <c r="K295" s="12" t="s">
        <v>909</v>
      </c>
    </row>
    <row r="296" spans="1:11" x14ac:dyDescent="0.3">
      <c r="A296" s="66">
        <v>43322</v>
      </c>
      <c r="B296" s="12">
        <v>84</v>
      </c>
      <c r="C296" s="12">
        <v>17</v>
      </c>
      <c r="D296" s="12" t="s">
        <v>872</v>
      </c>
      <c r="E296" s="12">
        <v>91931</v>
      </c>
      <c r="F296" s="12" t="s">
        <v>887</v>
      </c>
      <c r="G296" s="30" t="s">
        <v>873</v>
      </c>
      <c r="H296" s="13">
        <v>24943.95</v>
      </c>
      <c r="I296" s="12" t="s">
        <v>888</v>
      </c>
      <c r="J296" s="12" t="s">
        <v>874</v>
      </c>
      <c r="K296" s="12" t="s">
        <v>889</v>
      </c>
    </row>
    <row r="297" spans="1:11" x14ac:dyDescent="0.3">
      <c r="A297" s="66">
        <v>43325</v>
      </c>
      <c r="B297" s="12">
        <v>84</v>
      </c>
      <c r="C297" s="12">
        <v>17</v>
      </c>
      <c r="D297" s="12" t="s">
        <v>872</v>
      </c>
      <c r="E297" s="12">
        <v>28592</v>
      </c>
      <c r="F297" s="12" t="s">
        <v>882</v>
      </c>
      <c r="G297" s="30" t="s">
        <v>873</v>
      </c>
      <c r="H297" s="13">
        <v>242</v>
      </c>
      <c r="I297" s="12" t="s">
        <v>878</v>
      </c>
      <c r="J297" s="12" t="s">
        <v>874</v>
      </c>
      <c r="K297" s="12" t="s">
        <v>909</v>
      </c>
    </row>
    <row r="298" spans="1:11" x14ac:dyDescent="0.3">
      <c r="A298" s="66">
        <v>43325</v>
      </c>
      <c r="B298" s="12">
        <v>84</v>
      </c>
      <c r="C298" s="12">
        <v>17</v>
      </c>
      <c r="D298" s="12" t="s">
        <v>872</v>
      </c>
      <c r="E298" s="12">
        <v>28592</v>
      </c>
      <c r="F298" s="12" t="s">
        <v>877</v>
      </c>
      <c r="G298" s="30" t="s">
        <v>873</v>
      </c>
      <c r="H298" s="13">
        <v>544.12</v>
      </c>
      <c r="I298" s="12" t="s">
        <v>878</v>
      </c>
      <c r="J298" s="12" t="s">
        <v>874</v>
      </c>
      <c r="K298" s="12" t="s">
        <v>909</v>
      </c>
    </row>
    <row r="299" spans="1:11" x14ac:dyDescent="0.3">
      <c r="A299" s="66">
        <v>43325</v>
      </c>
      <c r="B299" s="12">
        <v>84</v>
      </c>
      <c r="C299" s="12">
        <v>17</v>
      </c>
      <c r="D299" s="12" t="s">
        <v>872</v>
      </c>
      <c r="E299" s="12">
        <v>28592</v>
      </c>
      <c r="F299" s="12" t="s">
        <v>880</v>
      </c>
      <c r="G299" s="30" t="s">
        <v>873</v>
      </c>
      <c r="H299" s="13">
        <v>615.86</v>
      </c>
      <c r="I299" s="12" t="s">
        <v>878</v>
      </c>
      <c r="J299" s="12" t="s">
        <v>874</v>
      </c>
      <c r="K299" s="12" t="s">
        <v>909</v>
      </c>
    </row>
    <row r="300" spans="1:11" x14ac:dyDescent="0.3">
      <c r="A300" s="66">
        <v>43326</v>
      </c>
      <c r="B300" s="12">
        <v>84</v>
      </c>
      <c r="C300" s="12">
        <v>17</v>
      </c>
      <c r="D300" s="12" t="s">
        <v>872</v>
      </c>
      <c r="E300" s="12">
        <v>1</v>
      </c>
      <c r="F300" s="12" t="s">
        <v>877</v>
      </c>
      <c r="G300" s="30" t="s">
        <v>873</v>
      </c>
      <c r="H300" s="13">
        <v>194.2</v>
      </c>
      <c r="I300" s="12" t="s">
        <v>878</v>
      </c>
      <c r="J300" s="12" t="s">
        <v>874</v>
      </c>
      <c r="K300" s="12" t="s">
        <v>909</v>
      </c>
    </row>
    <row r="301" spans="1:11" x14ac:dyDescent="0.3">
      <c r="A301" s="66">
        <v>43326</v>
      </c>
      <c r="B301" s="12">
        <v>84</v>
      </c>
      <c r="C301" s="12">
        <v>17</v>
      </c>
      <c r="D301" s="12" t="s">
        <v>872</v>
      </c>
      <c r="E301" s="12">
        <v>28592</v>
      </c>
      <c r="F301" s="12" t="s">
        <v>880</v>
      </c>
      <c r="G301" s="30" t="s">
        <v>873</v>
      </c>
      <c r="H301" s="13">
        <v>194.2</v>
      </c>
      <c r="I301" s="12" t="s">
        <v>878</v>
      </c>
      <c r="J301" s="12" t="s">
        <v>874</v>
      </c>
      <c r="K301" s="12" t="s">
        <v>909</v>
      </c>
    </row>
    <row r="302" spans="1:11" x14ac:dyDescent="0.3">
      <c r="A302" s="66">
        <v>43326</v>
      </c>
      <c r="B302" s="12">
        <v>84</v>
      </c>
      <c r="C302" s="12">
        <v>17</v>
      </c>
      <c r="D302" s="12" t="s">
        <v>872</v>
      </c>
      <c r="E302" s="12">
        <v>1</v>
      </c>
      <c r="F302" s="12" t="s">
        <v>886</v>
      </c>
      <c r="G302" s="30" t="s">
        <v>873</v>
      </c>
      <c r="H302" s="13">
        <v>450</v>
      </c>
      <c r="I302" s="12" t="s">
        <v>878</v>
      </c>
      <c r="J302" s="12" t="s">
        <v>874</v>
      </c>
      <c r="K302" s="12" t="s">
        <v>909</v>
      </c>
    </row>
    <row r="303" spans="1:11" x14ac:dyDescent="0.3">
      <c r="A303" s="66">
        <v>43326</v>
      </c>
      <c r="B303" s="12">
        <v>84</v>
      </c>
      <c r="C303" s="12">
        <v>17</v>
      </c>
      <c r="D303" s="12" t="s">
        <v>872</v>
      </c>
      <c r="E303" s="12">
        <v>1</v>
      </c>
      <c r="F303" s="12" t="s">
        <v>886</v>
      </c>
      <c r="G303" s="30" t="s">
        <v>873</v>
      </c>
      <c r="H303" s="13">
        <v>1500</v>
      </c>
      <c r="I303" s="12" t="s">
        <v>878</v>
      </c>
      <c r="J303" s="12" t="s">
        <v>874</v>
      </c>
      <c r="K303" s="12" t="s">
        <v>909</v>
      </c>
    </row>
    <row r="304" spans="1:11" x14ac:dyDescent="0.3">
      <c r="A304" s="66">
        <v>43326</v>
      </c>
      <c r="B304" s="12">
        <v>84</v>
      </c>
      <c r="C304" s="12">
        <v>17</v>
      </c>
      <c r="D304" s="12" t="s">
        <v>872</v>
      </c>
      <c r="E304" s="12">
        <v>1</v>
      </c>
      <c r="F304" s="12" t="s">
        <v>884</v>
      </c>
      <c r="G304" s="30" t="s">
        <v>873</v>
      </c>
      <c r="H304" s="13">
        <v>4523.5</v>
      </c>
      <c r="I304" s="12" t="s">
        <v>878</v>
      </c>
      <c r="J304" s="12" t="s">
        <v>874</v>
      </c>
      <c r="K304" s="12" t="s">
        <v>909</v>
      </c>
    </row>
    <row r="305" spans="1:11" x14ac:dyDescent="0.3">
      <c r="A305" s="66">
        <v>43327</v>
      </c>
      <c r="B305" s="12">
        <v>84</v>
      </c>
      <c r="C305" s="12">
        <v>17</v>
      </c>
      <c r="D305" s="12" t="s">
        <v>872</v>
      </c>
      <c r="E305" s="12">
        <v>28592</v>
      </c>
      <c r="F305" s="12" t="s">
        <v>877</v>
      </c>
      <c r="G305" s="30" t="s">
        <v>873</v>
      </c>
      <c r="H305" s="13">
        <v>272.95999999999998</v>
      </c>
      <c r="I305" s="12" t="s">
        <v>878</v>
      </c>
      <c r="J305" s="12" t="s">
        <v>874</v>
      </c>
      <c r="K305" s="12" t="s">
        <v>909</v>
      </c>
    </row>
    <row r="306" spans="1:11" x14ac:dyDescent="0.3">
      <c r="A306" s="66">
        <v>43327</v>
      </c>
      <c r="B306" s="12">
        <v>84</v>
      </c>
      <c r="C306" s="12">
        <v>17</v>
      </c>
      <c r="D306" s="12" t="s">
        <v>872</v>
      </c>
      <c r="E306" s="12">
        <v>28592</v>
      </c>
      <c r="F306" s="12" t="s">
        <v>882</v>
      </c>
      <c r="G306" s="30" t="s">
        <v>873</v>
      </c>
      <c r="H306" s="13">
        <v>550.85</v>
      </c>
      <c r="I306" s="12" t="s">
        <v>878</v>
      </c>
      <c r="J306" s="12" t="s">
        <v>874</v>
      </c>
      <c r="K306" s="12" t="s">
        <v>909</v>
      </c>
    </row>
    <row r="307" spans="1:11" x14ac:dyDescent="0.3">
      <c r="A307" s="66">
        <v>43327</v>
      </c>
      <c r="B307" s="12">
        <v>84</v>
      </c>
      <c r="C307" s="12">
        <v>17</v>
      </c>
      <c r="D307" s="12" t="s">
        <v>872</v>
      </c>
      <c r="E307" s="12">
        <v>28592</v>
      </c>
      <c r="F307" s="12" t="s">
        <v>880</v>
      </c>
      <c r="G307" s="30" t="s">
        <v>873</v>
      </c>
      <c r="H307" s="13">
        <v>895.84</v>
      </c>
      <c r="I307" s="12" t="s">
        <v>878</v>
      </c>
      <c r="J307" s="12" t="s">
        <v>874</v>
      </c>
      <c r="K307" s="12" t="s">
        <v>909</v>
      </c>
    </row>
    <row r="308" spans="1:11" x14ac:dyDescent="0.3">
      <c r="A308" s="66">
        <v>43328</v>
      </c>
      <c r="B308" s="12">
        <v>84</v>
      </c>
      <c r="C308" s="12">
        <v>17</v>
      </c>
      <c r="D308" s="12" t="s">
        <v>872</v>
      </c>
      <c r="E308" s="12">
        <v>28592</v>
      </c>
      <c r="F308" s="12" t="s">
        <v>880</v>
      </c>
      <c r="G308" s="30" t="s">
        <v>873</v>
      </c>
      <c r="H308" s="13">
        <v>97.1</v>
      </c>
      <c r="I308" s="12" t="s">
        <v>878</v>
      </c>
      <c r="J308" s="12" t="s">
        <v>874</v>
      </c>
      <c r="K308" s="12" t="s">
        <v>909</v>
      </c>
    </row>
    <row r="309" spans="1:11" x14ac:dyDescent="0.3">
      <c r="A309" s="66">
        <v>43328</v>
      </c>
      <c r="B309" s="12">
        <v>84</v>
      </c>
      <c r="C309" s="12">
        <v>17</v>
      </c>
      <c r="D309" s="12" t="s">
        <v>872</v>
      </c>
      <c r="E309" s="12">
        <v>28592</v>
      </c>
      <c r="F309" s="12" t="s">
        <v>877</v>
      </c>
      <c r="G309" s="30" t="s">
        <v>873</v>
      </c>
      <c r="H309" s="13">
        <v>1224.07</v>
      </c>
      <c r="I309" s="12" t="s">
        <v>878</v>
      </c>
      <c r="J309" s="12" t="s">
        <v>874</v>
      </c>
      <c r="K309" s="12" t="s">
        <v>909</v>
      </c>
    </row>
    <row r="310" spans="1:11" x14ac:dyDescent="0.3">
      <c r="A310" s="66">
        <v>43329</v>
      </c>
      <c r="B310" s="12">
        <v>84</v>
      </c>
      <c r="C310" s="12">
        <v>17</v>
      </c>
      <c r="D310" s="12" t="s">
        <v>872</v>
      </c>
      <c r="E310" s="12">
        <v>28592</v>
      </c>
      <c r="F310" s="12" t="s">
        <v>880</v>
      </c>
      <c r="G310" s="30" t="s">
        <v>873</v>
      </c>
      <c r="H310" s="13">
        <v>129.46</v>
      </c>
      <c r="I310" s="12" t="s">
        <v>878</v>
      </c>
      <c r="J310" s="12" t="s">
        <v>874</v>
      </c>
      <c r="K310" s="12" t="s">
        <v>909</v>
      </c>
    </row>
    <row r="311" spans="1:11" x14ac:dyDescent="0.3">
      <c r="A311" s="66">
        <v>43329</v>
      </c>
      <c r="B311" s="12">
        <v>84</v>
      </c>
      <c r="C311" s="12">
        <v>17</v>
      </c>
      <c r="D311" s="12" t="s">
        <v>872</v>
      </c>
      <c r="E311" s="12">
        <v>28592</v>
      </c>
      <c r="F311" s="12" t="s">
        <v>882</v>
      </c>
      <c r="G311" s="30" t="s">
        <v>873</v>
      </c>
      <c r="H311" s="13">
        <v>193.6</v>
      </c>
      <c r="I311" s="12" t="s">
        <v>878</v>
      </c>
      <c r="J311" s="12" t="s">
        <v>874</v>
      </c>
      <c r="K311" s="12" t="s">
        <v>909</v>
      </c>
    </row>
    <row r="312" spans="1:11" x14ac:dyDescent="0.3">
      <c r="A312" s="66">
        <v>43329</v>
      </c>
      <c r="B312" s="12">
        <v>84</v>
      </c>
      <c r="C312" s="12">
        <v>17</v>
      </c>
      <c r="D312" s="12" t="s">
        <v>872</v>
      </c>
      <c r="E312" s="12">
        <v>28592</v>
      </c>
      <c r="F312" s="12" t="s">
        <v>877</v>
      </c>
      <c r="G312" s="30" t="s">
        <v>873</v>
      </c>
      <c r="H312" s="13">
        <v>825.35</v>
      </c>
      <c r="I312" s="12" t="s">
        <v>878</v>
      </c>
      <c r="J312" s="12" t="s">
        <v>874</v>
      </c>
      <c r="K312" s="12" t="s">
        <v>909</v>
      </c>
    </row>
    <row r="313" spans="1:11" x14ac:dyDescent="0.3">
      <c r="A313" s="66">
        <v>43332</v>
      </c>
      <c r="B313" s="12">
        <v>84</v>
      </c>
      <c r="C313" s="12">
        <v>17</v>
      </c>
      <c r="D313" s="12" t="s">
        <v>872</v>
      </c>
      <c r="E313" s="12">
        <v>28592</v>
      </c>
      <c r="F313" s="12" t="s">
        <v>885</v>
      </c>
      <c r="G313" s="30" t="s">
        <v>873</v>
      </c>
      <c r="H313" s="13">
        <v>58.21</v>
      </c>
      <c r="I313" s="12" t="s">
        <v>878</v>
      </c>
      <c r="J313" s="12" t="s">
        <v>874</v>
      </c>
      <c r="K313" s="12" t="s">
        <v>909</v>
      </c>
    </row>
    <row r="314" spans="1:11" x14ac:dyDescent="0.3">
      <c r="A314" s="66">
        <v>43332</v>
      </c>
      <c r="B314" s="12">
        <v>84</v>
      </c>
      <c r="C314" s="12">
        <v>17</v>
      </c>
      <c r="D314" s="12" t="s">
        <v>872</v>
      </c>
      <c r="E314" s="12">
        <v>28592</v>
      </c>
      <c r="F314" s="12" t="s">
        <v>877</v>
      </c>
      <c r="G314" s="30" t="s">
        <v>873</v>
      </c>
      <c r="H314" s="13">
        <v>1456.5</v>
      </c>
      <c r="I314" s="12" t="s">
        <v>878</v>
      </c>
      <c r="J314" s="12" t="s">
        <v>874</v>
      </c>
      <c r="K314" s="12" t="s">
        <v>909</v>
      </c>
    </row>
    <row r="315" spans="1:11" x14ac:dyDescent="0.3">
      <c r="A315" s="66">
        <v>43332</v>
      </c>
      <c r="B315" s="12">
        <v>84</v>
      </c>
      <c r="C315" s="12">
        <v>17</v>
      </c>
      <c r="D315" s="12" t="s">
        <v>872</v>
      </c>
      <c r="E315" s="12">
        <v>28592</v>
      </c>
      <c r="F315" s="12" t="s">
        <v>880</v>
      </c>
      <c r="G315" s="30" t="s">
        <v>873</v>
      </c>
      <c r="H315" s="13">
        <v>2072.31</v>
      </c>
      <c r="I315" s="12" t="s">
        <v>878</v>
      </c>
      <c r="J315" s="12" t="s">
        <v>874</v>
      </c>
      <c r="K315" s="12" t="s">
        <v>909</v>
      </c>
    </row>
    <row r="316" spans="1:11" x14ac:dyDescent="0.3">
      <c r="A316" s="66">
        <v>43333</v>
      </c>
      <c r="B316" s="12">
        <v>84</v>
      </c>
      <c r="C316" s="12">
        <v>17</v>
      </c>
      <c r="D316" s="12" t="s">
        <v>872</v>
      </c>
      <c r="E316" s="12">
        <v>28592</v>
      </c>
      <c r="F316" s="12" t="s">
        <v>880</v>
      </c>
      <c r="G316" s="30" t="s">
        <v>873</v>
      </c>
      <c r="H316" s="13">
        <v>194.2</v>
      </c>
      <c r="I316" s="12" t="s">
        <v>878</v>
      </c>
      <c r="J316" s="12" t="s">
        <v>874</v>
      </c>
      <c r="K316" s="12" t="s">
        <v>909</v>
      </c>
    </row>
    <row r="317" spans="1:11" x14ac:dyDescent="0.3">
      <c r="A317" s="66">
        <v>43333</v>
      </c>
      <c r="B317" s="12">
        <v>84</v>
      </c>
      <c r="C317" s="12">
        <v>17</v>
      </c>
      <c r="D317" s="12" t="s">
        <v>872</v>
      </c>
      <c r="E317" s="12">
        <v>28592</v>
      </c>
      <c r="F317" s="12" t="s">
        <v>877</v>
      </c>
      <c r="G317" s="30" t="s">
        <v>873</v>
      </c>
      <c r="H317" s="13">
        <v>242.75</v>
      </c>
      <c r="I317" s="12" t="s">
        <v>878</v>
      </c>
      <c r="J317" s="12" t="s">
        <v>874</v>
      </c>
      <c r="K317" s="12" t="s">
        <v>909</v>
      </c>
    </row>
    <row r="318" spans="1:11" x14ac:dyDescent="0.3">
      <c r="A318" s="66">
        <v>43334</v>
      </c>
      <c r="B318" s="12">
        <v>84</v>
      </c>
      <c r="C318" s="12">
        <v>17</v>
      </c>
      <c r="D318" s="12" t="s">
        <v>872</v>
      </c>
      <c r="E318" s="12">
        <v>28592</v>
      </c>
      <c r="F318" s="12" t="s">
        <v>880</v>
      </c>
      <c r="G318" s="30" t="s">
        <v>873</v>
      </c>
      <c r="H318" s="13">
        <v>146.55000000000001</v>
      </c>
      <c r="I318" s="12" t="s">
        <v>878</v>
      </c>
      <c r="J318" s="12" t="s">
        <v>874</v>
      </c>
      <c r="K318" s="12" t="s">
        <v>909</v>
      </c>
    </row>
    <row r="319" spans="1:11" x14ac:dyDescent="0.3">
      <c r="A319" s="66">
        <v>43334</v>
      </c>
      <c r="B319" s="12">
        <v>84</v>
      </c>
      <c r="C319" s="12">
        <v>17</v>
      </c>
      <c r="D319" s="12" t="s">
        <v>872</v>
      </c>
      <c r="E319" s="12">
        <v>28592</v>
      </c>
      <c r="F319" s="12" t="s">
        <v>877</v>
      </c>
      <c r="G319" s="30" t="s">
        <v>873</v>
      </c>
      <c r="H319" s="13">
        <v>405.48</v>
      </c>
      <c r="I319" s="12" t="s">
        <v>878</v>
      </c>
      <c r="J319" s="12" t="s">
        <v>874</v>
      </c>
      <c r="K319" s="12" t="s">
        <v>909</v>
      </c>
    </row>
    <row r="320" spans="1:11" x14ac:dyDescent="0.3">
      <c r="A320" s="66">
        <v>43335</v>
      </c>
      <c r="B320" s="12">
        <v>84</v>
      </c>
      <c r="C320" s="12">
        <v>17</v>
      </c>
      <c r="D320" s="12" t="s">
        <v>872</v>
      </c>
      <c r="E320" s="12">
        <v>28592</v>
      </c>
      <c r="F320" s="12" t="s">
        <v>877</v>
      </c>
      <c r="G320" s="30" t="s">
        <v>873</v>
      </c>
      <c r="H320" s="13">
        <v>473.27</v>
      </c>
      <c r="I320" s="12" t="s">
        <v>878</v>
      </c>
      <c r="J320" s="12" t="s">
        <v>874</v>
      </c>
      <c r="K320" s="12" t="s">
        <v>909</v>
      </c>
    </row>
    <row r="321" spans="1:11" x14ac:dyDescent="0.3">
      <c r="A321" s="66">
        <v>43336</v>
      </c>
      <c r="B321" s="12">
        <v>84</v>
      </c>
      <c r="C321" s="12">
        <v>17</v>
      </c>
      <c r="D321" s="12" t="s">
        <v>872</v>
      </c>
      <c r="E321" s="12">
        <v>28592</v>
      </c>
      <c r="F321" s="12" t="s">
        <v>877</v>
      </c>
      <c r="G321" s="30" t="s">
        <v>873</v>
      </c>
      <c r="H321" s="13">
        <v>843.34</v>
      </c>
      <c r="I321" s="12" t="s">
        <v>878</v>
      </c>
      <c r="J321" s="12" t="s">
        <v>874</v>
      </c>
      <c r="K321" s="12" t="s">
        <v>909</v>
      </c>
    </row>
    <row r="322" spans="1:11" x14ac:dyDescent="0.3">
      <c r="A322" s="66">
        <v>43339</v>
      </c>
      <c r="B322" s="12">
        <v>84</v>
      </c>
      <c r="C322" s="12">
        <v>17</v>
      </c>
      <c r="D322" s="12" t="s">
        <v>872</v>
      </c>
      <c r="E322" s="12">
        <v>28592</v>
      </c>
      <c r="F322" s="12" t="s">
        <v>880</v>
      </c>
      <c r="G322" s="30" t="s">
        <v>873</v>
      </c>
      <c r="H322" s="13">
        <v>2467.67</v>
      </c>
      <c r="I322" s="12" t="s">
        <v>878</v>
      </c>
      <c r="J322" s="12" t="s">
        <v>874</v>
      </c>
      <c r="K322" s="12" t="s">
        <v>909</v>
      </c>
    </row>
    <row r="323" spans="1:11" x14ac:dyDescent="0.3">
      <c r="A323" s="66">
        <v>43339</v>
      </c>
      <c r="B323" s="12">
        <v>84</v>
      </c>
      <c r="C323" s="12">
        <v>17</v>
      </c>
      <c r="D323" s="12" t="s">
        <v>872</v>
      </c>
      <c r="E323" s="12">
        <v>28592</v>
      </c>
      <c r="F323" s="12" t="s">
        <v>877</v>
      </c>
      <c r="G323" s="30" t="s">
        <v>873</v>
      </c>
      <c r="H323" s="13">
        <v>2603.61</v>
      </c>
      <c r="I323" s="12" t="s">
        <v>878</v>
      </c>
      <c r="J323" s="12" t="s">
        <v>874</v>
      </c>
      <c r="K323" s="12" t="s">
        <v>909</v>
      </c>
    </row>
    <row r="324" spans="1:11" x14ac:dyDescent="0.3">
      <c r="A324" s="66">
        <v>43340</v>
      </c>
      <c r="B324" s="12">
        <v>84</v>
      </c>
      <c r="C324" s="12">
        <v>17</v>
      </c>
      <c r="D324" s="12" t="s">
        <v>872</v>
      </c>
      <c r="E324" s="12">
        <v>28592</v>
      </c>
      <c r="F324" s="12" t="s">
        <v>882</v>
      </c>
      <c r="G324" s="30" t="s">
        <v>873</v>
      </c>
      <c r="H324" s="13">
        <v>87.12</v>
      </c>
      <c r="I324" s="12" t="s">
        <v>878</v>
      </c>
      <c r="J324" s="12" t="s">
        <v>874</v>
      </c>
      <c r="K324" s="12" t="s">
        <v>909</v>
      </c>
    </row>
    <row r="325" spans="1:11" x14ac:dyDescent="0.3">
      <c r="A325" s="66">
        <v>43340</v>
      </c>
      <c r="B325" s="12">
        <v>84</v>
      </c>
      <c r="C325" s="12">
        <v>17</v>
      </c>
      <c r="D325" s="12" t="s">
        <v>872</v>
      </c>
      <c r="E325" s="12">
        <v>28592</v>
      </c>
      <c r="F325" s="12" t="s">
        <v>880</v>
      </c>
      <c r="G325" s="30" t="s">
        <v>873</v>
      </c>
      <c r="H325" s="13">
        <v>1367.5</v>
      </c>
      <c r="I325" s="12" t="s">
        <v>878</v>
      </c>
      <c r="J325" s="12" t="s">
        <v>874</v>
      </c>
      <c r="K325" s="12" t="s">
        <v>909</v>
      </c>
    </row>
    <row r="326" spans="1:11" x14ac:dyDescent="0.3">
      <c r="A326" s="66">
        <v>43341</v>
      </c>
      <c r="B326" s="12">
        <v>84</v>
      </c>
      <c r="C326" s="12">
        <v>17</v>
      </c>
      <c r="D326" s="12" t="s">
        <v>872</v>
      </c>
      <c r="E326" s="12">
        <v>28592</v>
      </c>
      <c r="F326" s="12" t="s">
        <v>882</v>
      </c>
      <c r="G326" s="30" t="s">
        <v>873</v>
      </c>
      <c r="H326" s="13">
        <v>145.19999999999999</v>
      </c>
      <c r="I326" s="12" t="s">
        <v>878</v>
      </c>
      <c r="J326" s="12" t="s">
        <v>874</v>
      </c>
      <c r="K326" s="12" t="s">
        <v>909</v>
      </c>
    </row>
    <row r="327" spans="1:11" x14ac:dyDescent="0.3">
      <c r="A327" s="66">
        <v>43341</v>
      </c>
      <c r="B327" s="12">
        <v>84</v>
      </c>
      <c r="C327" s="12">
        <v>17</v>
      </c>
      <c r="D327" s="12" t="s">
        <v>872</v>
      </c>
      <c r="E327" s="12">
        <v>28592</v>
      </c>
      <c r="F327" s="12" t="s">
        <v>880</v>
      </c>
      <c r="G327" s="30" t="s">
        <v>873</v>
      </c>
      <c r="H327" s="13">
        <v>1657.01</v>
      </c>
      <c r="I327" s="12" t="s">
        <v>878</v>
      </c>
      <c r="J327" s="12" t="s">
        <v>874</v>
      </c>
      <c r="K327" s="12" t="s">
        <v>909</v>
      </c>
    </row>
    <row r="328" spans="1:11" x14ac:dyDescent="0.3">
      <c r="A328" s="66">
        <v>43341</v>
      </c>
      <c r="B328" s="12">
        <v>84</v>
      </c>
      <c r="C328" s="12">
        <v>17</v>
      </c>
      <c r="D328" s="12" t="s">
        <v>872</v>
      </c>
      <c r="E328" s="12">
        <v>28592</v>
      </c>
      <c r="F328" s="12" t="s">
        <v>877</v>
      </c>
      <c r="G328" s="30" t="s">
        <v>873</v>
      </c>
      <c r="H328" s="13">
        <v>2110.44</v>
      </c>
      <c r="I328" s="12" t="s">
        <v>878</v>
      </c>
      <c r="J328" s="12" t="s">
        <v>874</v>
      </c>
      <c r="K328" s="12" t="s">
        <v>909</v>
      </c>
    </row>
    <row r="329" spans="1:11" x14ac:dyDescent="0.3">
      <c r="A329" s="66">
        <v>43342</v>
      </c>
      <c r="B329" s="12">
        <v>84</v>
      </c>
      <c r="C329" s="12">
        <v>17</v>
      </c>
      <c r="D329" s="12" t="s">
        <v>872</v>
      </c>
      <c r="E329" s="12">
        <v>28592</v>
      </c>
      <c r="F329" s="12" t="s">
        <v>877</v>
      </c>
      <c r="G329" s="30" t="s">
        <v>873</v>
      </c>
      <c r="H329" s="13">
        <v>893.38</v>
      </c>
      <c r="I329" s="12" t="s">
        <v>878</v>
      </c>
      <c r="J329" s="12" t="s">
        <v>874</v>
      </c>
      <c r="K329" s="12" t="s">
        <v>909</v>
      </c>
    </row>
    <row r="330" spans="1:11" x14ac:dyDescent="0.3">
      <c r="A330" s="66">
        <v>43342</v>
      </c>
      <c r="B330" s="12">
        <v>84</v>
      </c>
      <c r="C330" s="12">
        <v>17</v>
      </c>
      <c r="D330" s="12" t="s">
        <v>872</v>
      </c>
      <c r="E330" s="12">
        <v>28592</v>
      </c>
      <c r="F330" s="12" t="s">
        <v>880</v>
      </c>
      <c r="G330" s="30" t="s">
        <v>873</v>
      </c>
      <c r="H330" s="13">
        <v>1170.5999999999999</v>
      </c>
      <c r="I330" s="12" t="s">
        <v>878</v>
      </c>
      <c r="J330" s="12" t="s">
        <v>874</v>
      </c>
      <c r="K330" s="12" t="s">
        <v>909</v>
      </c>
    </row>
    <row r="331" spans="1:11" x14ac:dyDescent="0.3">
      <c r="A331" s="66">
        <v>43343</v>
      </c>
      <c r="B331" s="12">
        <v>84</v>
      </c>
      <c r="C331" s="12">
        <v>17</v>
      </c>
      <c r="D331" s="12" t="s">
        <v>872</v>
      </c>
      <c r="E331" s="12">
        <v>28592</v>
      </c>
      <c r="F331" s="12" t="s">
        <v>880</v>
      </c>
      <c r="G331" s="30" t="s">
        <v>873</v>
      </c>
      <c r="H331" s="13">
        <v>117.24</v>
      </c>
      <c r="I331" s="12" t="s">
        <v>878</v>
      </c>
      <c r="J331" s="12" t="s">
        <v>874</v>
      </c>
      <c r="K331" s="12" t="s">
        <v>909</v>
      </c>
    </row>
    <row r="332" spans="1:11" x14ac:dyDescent="0.3">
      <c r="A332" s="66">
        <v>43343</v>
      </c>
      <c r="B332" s="12">
        <v>104</v>
      </c>
      <c r="C332" s="12">
        <v>1920</v>
      </c>
      <c r="D332" s="12" t="s">
        <v>924</v>
      </c>
      <c r="E332" s="12">
        <v>292417</v>
      </c>
      <c r="F332" s="12" t="s">
        <v>929</v>
      </c>
      <c r="G332" s="30" t="s">
        <v>873</v>
      </c>
      <c r="H332" s="13">
        <v>138.66</v>
      </c>
      <c r="I332" s="12" t="s">
        <v>935</v>
      </c>
      <c r="J332" s="12" t="s">
        <v>951</v>
      </c>
    </row>
    <row r="333" spans="1:11" x14ac:dyDescent="0.3">
      <c r="A333" s="66">
        <v>43343</v>
      </c>
      <c r="B333" s="12">
        <v>84</v>
      </c>
      <c r="C333" s="12">
        <v>17</v>
      </c>
      <c r="D333" s="12" t="s">
        <v>872</v>
      </c>
      <c r="E333" s="12">
        <v>28592</v>
      </c>
      <c r="F333" s="12" t="s">
        <v>877</v>
      </c>
      <c r="G333" s="30" t="s">
        <v>873</v>
      </c>
      <c r="H333" s="13">
        <v>505.64</v>
      </c>
      <c r="I333" s="12" t="s">
        <v>878</v>
      </c>
      <c r="J333" s="12" t="s">
        <v>874</v>
      </c>
      <c r="K333" s="12" t="s">
        <v>909</v>
      </c>
    </row>
    <row r="334" spans="1:11" x14ac:dyDescent="0.3">
      <c r="A334" s="66">
        <v>43346</v>
      </c>
      <c r="B334" s="12">
        <v>84</v>
      </c>
      <c r="C334" s="12">
        <v>17</v>
      </c>
      <c r="D334" s="12" t="s">
        <v>872</v>
      </c>
      <c r="E334" s="12">
        <v>28592</v>
      </c>
      <c r="F334" s="12" t="s">
        <v>883</v>
      </c>
      <c r="G334" s="30" t="s">
        <v>873</v>
      </c>
      <c r="H334" s="13">
        <v>133.97999999999999</v>
      </c>
      <c r="I334" s="12" t="s">
        <v>878</v>
      </c>
      <c r="J334" s="12" t="s">
        <v>874</v>
      </c>
      <c r="K334" s="12" t="s">
        <v>909</v>
      </c>
    </row>
    <row r="335" spans="1:11" x14ac:dyDescent="0.3">
      <c r="A335" s="66">
        <v>43346</v>
      </c>
      <c r="B335" s="12">
        <v>84</v>
      </c>
      <c r="C335" s="12">
        <v>17</v>
      </c>
      <c r="D335" s="12" t="s">
        <v>872</v>
      </c>
      <c r="E335" s="12">
        <v>28592</v>
      </c>
      <c r="F335" s="12" t="s">
        <v>882</v>
      </c>
      <c r="G335" s="30" t="s">
        <v>873</v>
      </c>
      <c r="H335" s="13">
        <v>617.64</v>
      </c>
      <c r="I335" s="12" t="s">
        <v>878</v>
      </c>
      <c r="J335" s="12" t="s">
        <v>874</v>
      </c>
      <c r="K335" s="12" t="s">
        <v>909</v>
      </c>
    </row>
    <row r="336" spans="1:11" x14ac:dyDescent="0.3">
      <c r="A336" s="66">
        <v>43346</v>
      </c>
      <c r="B336" s="12">
        <v>1</v>
      </c>
      <c r="C336" s="12">
        <v>3852</v>
      </c>
      <c r="D336" s="12" t="s">
        <v>953</v>
      </c>
      <c r="E336" s="12">
        <v>5188</v>
      </c>
      <c r="F336" s="12" t="s">
        <v>954</v>
      </c>
      <c r="G336" s="30" t="s">
        <v>873</v>
      </c>
      <c r="H336" s="13">
        <v>1000</v>
      </c>
      <c r="I336" s="12" t="s">
        <v>955</v>
      </c>
      <c r="J336" s="12" t="s">
        <v>874</v>
      </c>
      <c r="K336" s="12" t="s">
        <v>964</v>
      </c>
    </row>
    <row r="337" spans="1:11" x14ac:dyDescent="0.3">
      <c r="A337" s="66">
        <v>43346</v>
      </c>
      <c r="B337" s="12">
        <v>84</v>
      </c>
      <c r="C337" s="12">
        <v>17</v>
      </c>
      <c r="D337" s="12" t="s">
        <v>872</v>
      </c>
      <c r="E337" s="12">
        <v>1</v>
      </c>
      <c r="F337" s="12" t="s">
        <v>884</v>
      </c>
      <c r="G337" s="30" t="s">
        <v>873</v>
      </c>
      <c r="H337" s="13">
        <v>1800</v>
      </c>
      <c r="I337" s="12" t="s">
        <v>878</v>
      </c>
      <c r="J337" s="12" t="s">
        <v>874</v>
      </c>
      <c r="K337" s="12" t="s">
        <v>909</v>
      </c>
    </row>
    <row r="338" spans="1:11" x14ac:dyDescent="0.3">
      <c r="A338" s="66">
        <v>43346</v>
      </c>
      <c r="B338" s="12">
        <v>84</v>
      </c>
      <c r="C338" s="12">
        <v>17</v>
      </c>
      <c r="D338" s="12" t="s">
        <v>872</v>
      </c>
      <c r="E338" s="12">
        <v>28592</v>
      </c>
      <c r="F338" s="12" t="s">
        <v>880</v>
      </c>
      <c r="G338" s="30" t="s">
        <v>873</v>
      </c>
      <c r="H338" s="13">
        <v>5616.5</v>
      </c>
      <c r="I338" s="12" t="s">
        <v>878</v>
      </c>
      <c r="J338" s="12" t="s">
        <v>874</v>
      </c>
      <c r="K338" s="12" t="s">
        <v>909</v>
      </c>
    </row>
    <row r="339" spans="1:11" x14ac:dyDescent="0.3">
      <c r="A339" s="66">
        <v>43346</v>
      </c>
      <c r="B339" s="12">
        <v>84</v>
      </c>
      <c r="C339" s="12">
        <v>17</v>
      </c>
      <c r="D339" s="12" t="s">
        <v>872</v>
      </c>
      <c r="E339" s="12">
        <v>28592</v>
      </c>
      <c r="F339" s="12" t="s">
        <v>877</v>
      </c>
      <c r="G339" s="30" t="s">
        <v>873</v>
      </c>
      <c r="H339" s="13">
        <v>7196.17</v>
      </c>
      <c r="I339" s="12" t="s">
        <v>878</v>
      </c>
      <c r="J339" s="12" t="s">
        <v>874</v>
      </c>
      <c r="K339" s="12" t="s">
        <v>909</v>
      </c>
    </row>
    <row r="340" spans="1:11" x14ac:dyDescent="0.3">
      <c r="A340" s="66">
        <v>43347</v>
      </c>
      <c r="B340" s="12">
        <v>84</v>
      </c>
      <c r="C340" s="12">
        <v>17</v>
      </c>
      <c r="D340" s="12" t="s">
        <v>872</v>
      </c>
      <c r="E340" s="12">
        <v>28592</v>
      </c>
      <c r="F340" s="12" t="s">
        <v>883</v>
      </c>
      <c r="G340" s="30" t="s">
        <v>873</v>
      </c>
      <c r="H340" s="13">
        <v>13.4</v>
      </c>
      <c r="I340" s="12" t="s">
        <v>878</v>
      </c>
      <c r="J340" s="12" t="s">
        <v>874</v>
      </c>
      <c r="K340" s="12" t="s">
        <v>909</v>
      </c>
    </row>
    <row r="341" spans="1:11" x14ac:dyDescent="0.3">
      <c r="A341" s="66">
        <v>43347</v>
      </c>
      <c r="B341" s="12">
        <v>84</v>
      </c>
      <c r="C341" s="12">
        <v>17</v>
      </c>
      <c r="D341" s="12" t="s">
        <v>872</v>
      </c>
      <c r="E341" s="12">
        <v>28592</v>
      </c>
      <c r="F341" s="12" t="s">
        <v>880</v>
      </c>
      <c r="G341" s="30" t="s">
        <v>873</v>
      </c>
      <c r="H341" s="13">
        <v>1338.27</v>
      </c>
      <c r="I341" s="12" t="s">
        <v>878</v>
      </c>
      <c r="J341" s="12" t="s">
        <v>874</v>
      </c>
      <c r="K341" s="12" t="s">
        <v>909</v>
      </c>
    </row>
    <row r="342" spans="1:11" x14ac:dyDescent="0.3">
      <c r="A342" s="66">
        <v>43347</v>
      </c>
      <c r="B342" s="12">
        <v>84</v>
      </c>
      <c r="C342" s="12">
        <v>17</v>
      </c>
      <c r="D342" s="12" t="s">
        <v>872</v>
      </c>
      <c r="E342" s="12">
        <v>28592</v>
      </c>
      <c r="F342" s="12" t="s">
        <v>877</v>
      </c>
      <c r="G342" s="30" t="s">
        <v>873</v>
      </c>
      <c r="H342" s="13">
        <v>1376.75</v>
      </c>
      <c r="I342" s="12" t="s">
        <v>878</v>
      </c>
      <c r="J342" s="12" t="s">
        <v>874</v>
      </c>
      <c r="K342" s="12" t="s">
        <v>909</v>
      </c>
    </row>
    <row r="343" spans="1:11" x14ac:dyDescent="0.3">
      <c r="A343" s="66">
        <v>43348</v>
      </c>
      <c r="B343" s="12">
        <v>1</v>
      </c>
      <c r="C343" s="12">
        <v>3852</v>
      </c>
      <c r="D343" s="12" t="s">
        <v>953</v>
      </c>
      <c r="E343" s="12">
        <v>13298</v>
      </c>
      <c r="F343" s="12" t="s">
        <v>954</v>
      </c>
      <c r="G343" s="30" t="s">
        <v>873</v>
      </c>
      <c r="H343" s="13">
        <v>220</v>
      </c>
      <c r="I343" s="12" t="s">
        <v>878</v>
      </c>
      <c r="J343" s="12" t="s">
        <v>874</v>
      </c>
      <c r="K343" s="12" t="s">
        <v>1234</v>
      </c>
    </row>
    <row r="344" spans="1:11" x14ac:dyDescent="0.3">
      <c r="A344" s="66">
        <v>43348</v>
      </c>
      <c r="B344" s="12">
        <v>84</v>
      </c>
      <c r="C344" s="12">
        <v>17</v>
      </c>
      <c r="D344" s="12" t="s">
        <v>872</v>
      </c>
      <c r="E344" s="12">
        <v>28592</v>
      </c>
      <c r="F344" s="12" t="s">
        <v>877</v>
      </c>
      <c r="G344" s="30" t="s">
        <v>873</v>
      </c>
      <c r="H344" s="13">
        <v>1165.2</v>
      </c>
      <c r="I344" s="12" t="s">
        <v>878</v>
      </c>
      <c r="J344" s="12" t="s">
        <v>874</v>
      </c>
      <c r="K344" s="12" t="s">
        <v>909</v>
      </c>
    </row>
    <row r="345" spans="1:11" x14ac:dyDescent="0.3">
      <c r="A345" s="66">
        <v>43348</v>
      </c>
      <c r="B345" s="12">
        <v>84</v>
      </c>
      <c r="C345" s="12">
        <v>17</v>
      </c>
      <c r="D345" s="12" t="s">
        <v>872</v>
      </c>
      <c r="E345" s="12">
        <v>28592</v>
      </c>
      <c r="F345" s="12" t="s">
        <v>880</v>
      </c>
      <c r="G345" s="30" t="s">
        <v>873</v>
      </c>
      <c r="H345" s="13">
        <v>1407.95</v>
      </c>
      <c r="I345" s="12" t="s">
        <v>878</v>
      </c>
      <c r="J345" s="12" t="s">
        <v>874</v>
      </c>
      <c r="K345" s="12" t="s">
        <v>909</v>
      </c>
    </row>
    <row r="346" spans="1:11" x14ac:dyDescent="0.3">
      <c r="A346" s="66">
        <v>43348</v>
      </c>
      <c r="B346" s="12">
        <v>1</v>
      </c>
      <c r="C346" s="12">
        <v>3852</v>
      </c>
      <c r="D346" s="12" t="s">
        <v>953</v>
      </c>
      <c r="E346" s="12">
        <v>33236993</v>
      </c>
      <c r="F346" s="12" t="s">
        <v>957</v>
      </c>
      <c r="G346" s="30" t="s">
        <v>873</v>
      </c>
      <c r="H346" s="13">
        <v>5000</v>
      </c>
      <c r="I346" s="12" t="s">
        <v>368</v>
      </c>
      <c r="J346" s="12" t="s">
        <v>874</v>
      </c>
      <c r="K346" s="12" t="s">
        <v>368</v>
      </c>
    </row>
    <row r="347" spans="1:11" x14ac:dyDescent="0.3">
      <c r="A347" s="66">
        <v>43348</v>
      </c>
      <c r="B347" s="12">
        <v>104</v>
      </c>
      <c r="C347" s="12">
        <v>1920</v>
      </c>
      <c r="D347" s="12" t="s">
        <v>924</v>
      </c>
      <c r="E347" s="12">
        <v>84</v>
      </c>
      <c r="F347" s="12" t="s">
        <v>925</v>
      </c>
      <c r="G347" s="30" t="s">
        <v>873</v>
      </c>
      <c r="H347" s="13">
        <v>5000</v>
      </c>
      <c r="I347" s="12" t="s">
        <v>785</v>
      </c>
      <c r="J347" s="12" t="s">
        <v>874</v>
      </c>
      <c r="K347" s="12" t="s">
        <v>785</v>
      </c>
    </row>
    <row r="348" spans="1:11" x14ac:dyDescent="0.3">
      <c r="A348" s="66">
        <v>43349</v>
      </c>
      <c r="B348" s="12">
        <v>84</v>
      </c>
      <c r="C348" s="12">
        <v>17</v>
      </c>
      <c r="D348" s="12" t="s">
        <v>872</v>
      </c>
      <c r="E348" s="12">
        <v>28592</v>
      </c>
      <c r="F348" s="12" t="s">
        <v>877</v>
      </c>
      <c r="G348" s="30" t="s">
        <v>873</v>
      </c>
      <c r="H348" s="13">
        <v>647.33000000000004</v>
      </c>
      <c r="I348" s="12" t="s">
        <v>878</v>
      </c>
      <c r="J348" s="12" t="s">
        <v>874</v>
      </c>
      <c r="K348" s="12" t="s">
        <v>909</v>
      </c>
    </row>
    <row r="349" spans="1:11" x14ac:dyDescent="0.3">
      <c r="A349" s="66">
        <v>43353</v>
      </c>
      <c r="B349" s="12">
        <v>1</v>
      </c>
      <c r="C349" s="12">
        <v>3852</v>
      </c>
      <c r="D349" s="12" t="s">
        <v>953</v>
      </c>
      <c r="E349" s="12">
        <v>700006</v>
      </c>
      <c r="F349" s="12" t="s">
        <v>962</v>
      </c>
      <c r="G349" s="30" t="s">
        <v>873</v>
      </c>
      <c r="H349" s="13">
        <v>18.899999999999999</v>
      </c>
      <c r="I349" s="12" t="s">
        <v>963</v>
      </c>
      <c r="J349" s="12" t="s">
        <v>874</v>
      </c>
      <c r="K349" s="12" t="s">
        <v>963</v>
      </c>
    </row>
    <row r="350" spans="1:11" x14ac:dyDescent="0.3">
      <c r="A350" s="66">
        <v>43353</v>
      </c>
      <c r="B350" s="12">
        <v>84</v>
      </c>
      <c r="C350" s="12">
        <v>17</v>
      </c>
      <c r="D350" s="12" t="s">
        <v>872</v>
      </c>
      <c r="E350" s="12">
        <v>28592</v>
      </c>
      <c r="F350" s="12" t="s">
        <v>877</v>
      </c>
      <c r="G350" s="30" t="s">
        <v>873</v>
      </c>
      <c r="H350" s="13">
        <v>48.55</v>
      </c>
      <c r="I350" s="12" t="s">
        <v>878</v>
      </c>
      <c r="J350" s="12" t="s">
        <v>874</v>
      </c>
      <c r="K350" s="12" t="s">
        <v>909</v>
      </c>
    </row>
    <row r="351" spans="1:11" x14ac:dyDescent="0.3">
      <c r="A351" s="66">
        <v>43353</v>
      </c>
      <c r="B351" s="12">
        <v>84</v>
      </c>
      <c r="C351" s="12">
        <v>17</v>
      </c>
      <c r="D351" s="12" t="s">
        <v>872</v>
      </c>
      <c r="E351" s="12">
        <v>28592</v>
      </c>
      <c r="F351" s="12" t="s">
        <v>880</v>
      </c>
      <c r="G351" s="30" t="s">
        <v>873</v>
      </c>
      <c r="H351" s="13">
        <v>631.15</v>
      </c>
      <c r="I351" s="12" t="s">
        <v>878</v>
      </c>
      <c r="J351" s="12" t="s">
        <v>874</v>
      </c>
      <c r="K351" s="12" t="s">
        <v>909</v>
      </c>
    </row>
    <row r="352" spans="1:11" x14ac:dyDescent="0.3">
      <c r="A352" s="66">
        <v>43356</v>
      </c>
      <c r="B352" s="12">
        <v>84</v>
      </c>
      <c r="C352" s="12">
        <v>17</v>
      </c>
      <c r="D352" s="12" t="s">
        <v>872</v>
      </c>
      <c r="E352" s="12">
        <v>28592</v>
      </c>
      <c r="F352" s="12" t="s">
        <v>877</v>
      </c>
      <c r="G352" s="30" t="s">
        <v>873</v>
      </c>
      <c r="H352" s="13">
        <v>194.2</v>
      </c>
      <c r="I352" s="12" t="s">
        <v>878</v>
      </c>
      <c r="J352" s="12" t="s">
        <v>874</v>
      </c>
      <c r="K352" s="12" t="s">
        <v>909</v>
      </c>
    </row>
    <row r="353" spans="1:11" x14ac:dyDescent="0.3">
      <c r="A353" s="66">
        <v>43357</v>
      </c>
      <c r="B353" s="12">
        <v>84</v>
      </c>
      <c r="C353" s="12">
        <v>17</v>
      </c>
      <c r="D353" s="12" t="s">
        <v>872</v>
      </c>
      <c r="E353" s="12">
        <v>28592</v>
      </c>
      <c r="F353" s="12" t="s">
        <v>880</v>
      </c>
      <c r="G353" s="30" t="s">
        <v>873</v>
      </c>
      <c r="H353" s="13">
        <v>291.3</v>
      </c>
      <c r="I353" s="12" t="s">
        <v>878</v>
      </c>
      <c r="J353" s="12" t="s">
        <v>874</v>
      </c>
      <c r="K353" s="12" t="s">
        <v>909</v>
      </c>
    </row>
    <row r="354" spans="1:11" x14ac:dyDescent="0.3">
      <c r="A354" s="66">
        <v>43360</v>
      </c>
      <c r="B354" s="12">
        <v>84</v>
      </c>
      <c r="C354" s="12">
        <v>17</v>
      </c>
      <c r="D354" s="12" t="s">
        <v>872</v>
      </c>
      <c r="E354" s="12">
        <v>28592</v>
      </c>
      <c r="F354" s="12" t="s">
        <v>880</v>
      </c>
      <c r="G354" s="30" t="s">
        <v>873</v>
      </c>
      <c r="H354" s="13">
        <v>145.65</v>
      </c>
      <c r="I354" s="12" t="s">
        <v>878</v>
      </c>
      <c r="J354" s="12" t="s">
        <v>874</v>
      </c>
      <c r="K354" s="12" t="s">
        <v>909</v>
      </c>
    </row>
    <row r="355" spans="1:11" x14ac:dyDescent="0.3">
      <c r="A355" s="66">
        <v>43360</v>
      </c>
      <c r="B355" s="12">
        <v>84</v>
      </c>
      <c r="C355" s="12">
        <v>17</v>
      </c>
      <c r="D355" s="12" t="s">
        <v>872</v>
      </c>
      <c r="E355" s="12">
        <v>28592</v>
      </c>
      <c r="F355" s="12" t="s">
        <v>877</v>
      </c>
      <c r="G355" s="30" t="s">
        <v>873</v>
      </c>
      <c r="H355" s="13">
        <v>242.75</v>
      </c>
      <c r="I355" s="12" t="s">
        <v>878</v>
      </c>
      <c r="J355" s="12" t="s">
        <v>874</v>
      </c>
      <c r="K355" s="12" t="s">
        <v>909</v>
      </c>
    </row>
    <row r="356" spans="1:11" x14ac:dyDescent="0.3">
      <c r="A356" s="66">
        <v>43361</v>
      </c>
      <c r="B356" s="12">
        <v>84</v>
      </c>
      <c r="C356" s="12">
        <v>17</v>
      </c>
      <c r="D356" s="12" t="s">
        <v>872</v>
      </c>
      <c r="E356" s="12">
        <v>28592</v>
      </c>
      <c r="F356" s="12" t="s">
        <v>880</v>
      </c>
      <c r="G356" s="30" t="s">
        <v>873</v>
      </c>
      <c r="H356" s="13">
        <v>242.75</v>
      </c>
      <c r="I356" s="12" t="s">
        <v>878</v>
      </c>
      <c r="J356" s="12" t="s">
        <v>874</v>
      </c>
      <c r="K356" s="12" t="s">
        <v>909</v>
      </c>
    </row>
    <row r="357" spans="1:11" x14ac:dyDescent="0.3">
      <c r="A357" s="66">
        <v>43361</v>
      </c>
      <c r="B357" s="12">
        <v>84</v>
      </c>
      <c r="C357" s="12">
        <v>17</v>
      </c>
      <c r="D357" s="12" t="s">
        <v>872</v>
      </c>
      <c r="E357" s="12">
        <v>28592</v>
      </c>
      <c r="F357" s="12" t="s">
        <v>877</v>
      </c>
      <c r="G357" s="30" t="s">
        <v>873</v>
      </c>
      <c r="H357" s="13">
        <v>873.9</v>
      </c>
      <c r="I357" s="12" t="s">
        <v>878</v>
      </c>
      <c r="J357" s="12" t="s">
        <v>874</v>
      </c>
      <c r="K357" s="12" t="s">
        <v>909</v>
      </c>
    </row>
    <row r="358" spans="1:11" x14ac:dyDescent="0.3">
      <c r="A358" s="66">
        <v>43362</v>
      </c>
      <c r="B358" s="12">
        <v>84</v>
      </c>
      <c r="C358" s="12">
        <v>17</v>
      </c>
      <c r="D358" s="12" t="s">
        <v>872</v>
      </c>
      <c r="E358" s="12">
        <v>28592</v>
      </c>
      <c r="F358" s="12" t="s">
        <v>877</v>
      </c>
      <c r="G358" s="30" t="s">
        <v>873</v>
      </c>
      <c r="H358" s="13">
        <v>97.1</v>
      </c>
      <c r="I358" s="12" t="s">
        <v>878</v>
      </c>
      <c r="J358" s="12" t="s">
        <v>874</v>
      </c>
      <c r="K358" s="12" t="s">
        <v>909</v>
      </c>
    </row>
    <row r="359" spans="1:11" x14ac:dyDescent="0.3">
      <c r="A359" s="66">
        <v>43362</v>
      </c>
      <c r="B359" s="12">
        <v>84</v>
      </c>
      <c r="C359" s="12">
        <v>17</v>
      </c>
      <c r="D359" s="12" t="s">
        <v>872</v>
      </c>
      <c r="E359" s="12">
        <v>28592</v>
      </c>
      <c r="F359" s="12" t="s">
        <v>880</v>
      </c>
      <c r="G359" s="30" t="s">
        <v>873</v>
      </c>
      <c r="H359" s="13">
        <v>728.25</v>
      </c>
      <c r="I359" s="12" t="s">
        <v>878</v>
      </c>
      <c r="J359" s="12" t="s">
        <v>874</v>
      </c>
      <c r="K359" s="12" t="s">
        <v>909</v>
      </c>
    </row>
    <row r="360" spans="1:11" x14ac:dyDescent="0.3">
      <c r="A360" s="66">
        <v>43363</v>
      </c>
      <c r="B360" s="12">
        <v>84</v>
      </c>
      <c r="C360" s="12">
        <v>17</v>
      </c>
      <c r="D360" s="12" t="s">
        <v>872</v>
      </c>
      <c r="E360" s="12">
        <v>28592</v>
      </c>
      <c r="F360" s="12" t="s">
        <v>880</v>
      </c>
      <c r="G360" s="30" t="s">
        <v>873</v>
      </c>
      <c r="H360" s="13">
        <v>194.2</v>
      </c>
      <c r="I360" s="12" t="s">
        <v>878</v>
      </c>
      <c r="J360" s="12" t="s">
        <v>874</v>
      </c>
      <c r="K360" s="12" t="s">
        <v>909</v>
      </c>
    </row>
    <row r="361" spans="1:11" x14ac:dyDescent="0.3">
      <c r="A361" s="66">
        <v>43363</v>
      </c>
      <c r="B361" s="12">
        <v>84</v>
      </c>
      <c r="C361" s="12">
        <v>17</v>
      </c>
      <c r="D361" s="12" t="s">
        <v>872</v>
      </c>
      <c r="E361" s="12">
        <v>28592</v>
      </c>
      <c r="F361" s="12" t="s">
        <v>877</v>
      </c>
      <c r="G361" s="30" t="s">
        <v>873</v>
      </c>
      <c r="H361" s="13">
        <v>242.75</v>
      </c>
      <c r="I361" s="12" t="s">
        <v>878</v>
      </c>
      <c r="J361" s="12" t="s">
        <v>874</v>
      </c>
      <c r="K361" s="12" t="s">
        <v>909</v>
      </c>
    </row>
    <row r="362" spans="1:11" x14ac:dyDescent="0.3">
      <c r="A362" s="66">
        <v>43364</v>
      </c>
      <c r="B362" s="12">
        <v>84</v>
      </c>
      <c r="C362" s="12">
        <v>17</v>
      </c>
      <c r="D362" s="12" t="s">
        <v>872</v>
      </c>
      <c r="E362" s="12">
        <v>28592</v>
      </c>
      <c r="F362" s="12" t="s">
        <v>877</v>
      </c>
      <c r="G362" s="30" t="s">
        <v>873</v>
      </c>
      <c r="H362" s="13">
        <v>258.94</v>
      </c>
      <c r="I362" s="12" t="s">
        <v>878</v>
      </c>
      <c r="J362" s="12" t="s">
        <v>874</v>
      </c>
      <c r="K362" s="12" t="s">
        <v>909</v>
      </c>
    </row>
    <row r="363" spans="1:11" x14ac:dyDescent="0.3">
      <c r="A363" s="66">
        <v>43367</v>
      </c>
      <c r="B363" s="12">
        <v>84</v>
      </c>
      <c r="C363" s="12">
        <v>17</v>
      </c>
      <c r="D363" s="12" t="s">
        <v>872</v>
      </c>
      <c r="E363" s="12">
        <v>28592</v>
      </c>
      <c r="F363" s="12" t="s">
        <v>877</v>
      </c>
      <c r="G363" s="30" t="s">
        <v>873</v>
      </c>
      <c r="H363" s="13">
        <v>1132.8399999999999</v>
      </c>
      <c r="I363" s="12" t="s">
        <v>878</v>
      </c>
      <c r="J363" s="12" t="s">
        <v>874</v>
      </c>
      <c r="K363" s="12" t="s">
        <v>909</v>
      </c>
    </row>
    <row r="364" spans="1:11" x14ac:dyDescent="0.3">
      <c r="A364" s="66">
        <v>43368</v>
      </c>
      <c r="B364" s="12">
        <v>84</v>
      </c>
      <c r="C364" s="12">
        <v>17</v>
      </c>
      <c r="D364" s="12" t="s">
        <v>872</v>
      </c>
      <c r="E364" s="12">
        <v>28592</v>
      </c>
      <c r="F364" s="12" t="s">
        <v>877</v>
      </c>
      <c r="G364" s="30" t="s">
        <v>873</v>
      </c>
      <c r="H364" s="13">
        <v>258.94</v>
      </c>
      <c r="I364" s="12" t="s">
        <v>878</v>
      </c>
      <c r="J364" s="12" t="s">
        <v>874</v>
      </c>
      <c r="K364" s="12" t="s">
        <v>909</v>
      </c>
    </row>
    <row r="365" spans="1:11" x14ac:dyDescent="0.3">
      <c r="A365" s="66">
        <v>43368</v>
      </c>
      <c r="B365" s="12">
        <v>84</v>
      </c>
      <c r="C365" s="12">
        <v>17</v>
      </c>
      <c r="D365" s="12" t="s">
        <v>872</v>
      </c>
      <c r="E365" s="12">
        <v>28592</v>
      </c>
      <c r="F365" s="12" t="s">
        <v>880</v>
      </c>
      <c r="G365" s="30" t="s">
        <v>873</v>
      </c>
      <c r="H365" s="13">
        <v>809.16</v>
      </c>
      <c r="I365" s="12" t="s">
        <v>878</v>
      </c>
      <c r="J365" s="12" t="s">
        <v>874</v>
      </c>
      <c r="K365" s="12" t="s">
        <v>909</v>
      </c>
    </row>
    <row r="366" spans="1:11" x14ac:dyDescent="0.3">
      <c r="A366" s="66">
        <v>43369</v>
      </c>
      <c r="B366" s="12">
        <v>84</v>
      </c>
      <c r="C366" s="12">
        <v>17</v>
      </c>
      <c r="D366" s="12" t="s">
        <v>872</v>
      </c>
      <c r="E366" s="12">
        <v>28592</v>
      </c>
      <c r="F366" s="12" t="s">
        <v>880</v>
      </c>
      <c r="G366" s="30" t="s">
        <v>873</v>
      </c>
      <c r="H366" s="13">
        <v>291.3</v>
      </c>
      <c r="I366" s="12" t="s">
        <v>878</v>
      </c>
      <c r="J366" s="12" t="s">
        <v>874</v>
      </c>
      <c r="K366" s="12" t="s">
        <v>909</v>
      </c>
    </row>
    <row r="367" spans="1:11" x14ac:dyDescent="0.3">
      <c r="A367" s="66">
        <v>43369</v>
      </c>
      <c r="B367" s="12">
        <v>84</v>
      </c>
      <c r="C367" s="12">
        <v>17</v>
      </c>
      <c r="D367" s="12" t="s">
        <v>872</v>
      </c>
      <c r="E367" s="12">
        <v>28592</v>
      </c>
      <c r="F367" s="12" t="s">
        <v>877</v>
      </c>
      <c r="G367" s="30" t="s">
        <v>873</v>
      </c>
      <c r="H367" s="13">
        <v>1019.55</v>
      </c>
      <c r="I367" s="12" t="s">
        <v>878</v>
      </c>
      <c r="J367" s="12" t="s">
        <v>874</v>
      </c>
      <c r="K367" s="12" t="s">
        <v>909</v>
      </c>
    </row>
    <row r="368" spans="1:11" x14ac:dyDescent="0.3">
      <c r="A368" s="66">
        <v>43370</v>
      </c>
      <c r="B368" s="12">
        <v>84</v>
      </c>
      <c r="C368" s="12">
        <v>17</v>
      </c>
      <c r="D368" s="12" t="s">
        <v>872</v>
      </c>
      <c r="E368" s="12">
        <v>28592</v>
      </c>
      <c r="F368" s="12" t="s">
        <v>880</v>
      </c>
      <c r="G368" s="30" t="s">
        <v>873</v>
      </c>
      <c r="H368" s="13">
        <v>720.16</v>
      </c>
      <c r="I368" s="12" t="s">
        <v>878</v>
      </c>
      <c r="J368" s="12" t="s">
        <v>874</v>
      </c>
      <c r="K368" s="12" t="s">
        <v>909</v>
      </c>
    </row>
    <row r="369" spans="1:11" x14ac:dyDescent="0.3">
      <c r="A369" s="66">
        <v>43371</v>
      </c>
      <c r="B369" s="12">
        <v>84</v>
      </c>
      <c r="C369" s="12">
        <v>17</v>
      </c>
      <c r="D369" s="12" t="s">
        <v>872</v>
      </c>
      <c r="E369" s="12">
        <v>28592</v>
      </c>
      <c r="F369" s="12" t="s">
        <v>882</v>
      </c>
      <c r="G369" s="30" t="s">
        <v>873</v>
      </c>
      <c r="H369" s="13">
        <v>145.19999999999999</v>
      </c>
      <c r="I369" s="12" t="s">
        <v>878</v>
      </c>
      <c r="J369" s="12" t="s">
        <v>874</v>
      </c>
      <c r="K369" s="12" t="s">
        <v>909</v>
      </c>
    </row>
    <row r="370" spans="1:11" x14ac:dyDescent="0.3">
      <c r="A370" s="66">
        <v>43371</v>
      </c>
      <c r="B370" s="12">
        <v>84</v>
      </c>
      <c r="C370" s="12">
        <v>17</v>
      </c>
      <c r="D370" s="12" t="s">
        <v>872</v>
      </c>
      <c r="E370" s="12">
        <v>28592</v>
      </c>
      <c r="F370" s="12" t="s">
        <v>880</v>
      </c>
      <c r="G370" s="30" t="s">
        <v>873</v>
      </c>
      <c r="H370" s="13">
        <v>485.5</v>
      </c>
      <c r="I370" s="12" t="s">
        <v>878</v>
      </c>
      <c r="J370" s="12" t="s">
        <v>874</v>
      </c>
      <c r="K370" s="12" t="s">
        <v>909</v>
      </c>
    </row>
    <row r="371" spans="1:11" x14ac:dyDescent="0.3">
      <c r="A371" s="66">
        <v>43371</v>
      </c>
      <c r="B371" s="12">
        <v>84</v>
      </c>
      <c r="C371" s="12">
        <v>17</v>
      </c>
      <c r="D371" s="12" t="s">
        <v>872</v>
      </c>
      <c r="E371" s="12">
        <v>28592</v>
      </c>
      <c r="F371" s="12" t="s">
        <v>877</v>
      </c>
      <c r="G371" s="30" t="s">
        <v>873</v>
      </c>
      <c r="H371" s="13">
        <v>1035.74</v>
      </c>
      <c r="I371" s="12" t="s">
        <v>878</v>
      </c>
      <c r="J371" s="12" t="s">
        <v>874</v>
      </c>
      <c r="K371" s="12" t="s">
        <v>909</v>
      </c>
    </row>
    <row r="372" spans="1:11" x14ac:dyDescent="0.3">
      <c r="A372" s="66">
        <v>43371</v>
      </c>
      <c r="B372" s="12">
        <v>104</v>
      </c>
      <c r="C372" s="12">
        <v>1920</v>
      </c>
      <c r="D372" s="12" t="s">
        <v>924</v>
      </c>
      <c r="E372" s="12">
        <v>612567</v>
      </c>
      <c r="F372" s="12" t="s">
        <v>929</v>
      </c>
      <c r="G372" s="30" t="s">
        <v>873</v>
      </c>
      <c r="H372" s="13">
        <v>1838.2</v>
      </c>
      <c r="I372" s="12" t="s">
        <v>935</v>
      </c>
      <c r="J372" s="12" t="s">
        <v>935</v>
      </c>
    </row>
    <row r="373" spans="1:11" x14ac:dyDescent="0.3">
      <c r="A373" s="66">
        <v>43374</v>
      </c>
      <c r="B373" s="12">
        <v>84</v>
      </c>
      <c r="C373" s="12">
        <v>17</v>
      </c>
      <c r="D373" s="12" t="s">
        <v>872</v>
      </c>
      <c r="E373" s="12">
        <v>28592</v>
      </c>
      <c r="F373" s="12" t="s">
        <v>880</v>
      </c>
      <c r="G373" s="30" t="s">
        <v>873</v>
      </c>
      <c r="H373" s="13">
        <v>518.62</v>
      </c>
      <c r="I373" s="12" t="s">
        <v>878</v>
      </c>
      <c r="J373" s="12" t="s">
        <v>874</v>
      </c>
      <c r="K373" s="12" t="s">
        <v>909</v>
      </c>
    </row>
    <row r="374" spans="1:11" x14ac:dyDescent="0.3">
      <c r="A374" s="66">
        <v>43374</v>
      </c>
      <c r="B374" s="12">
        <v>84</v>
      </c>
      <c r="C374" s="12">
        <v>17</v>
      </c>
      <c r="D374" s="12" t="s">
        <v>872</v>
      </c>
      <c r="E374" s="12">
        <v>28592</v>
      </c>
      <c r="F374" s="12" t="s">
        <v>877</v>
      </c>
      <c r="G374" s="30" t="s">
        <v>873</v>
      </c>
      <c r="H374" s="13">
        <v>744.44</v>
      </c>
      <c r="I374" s="12" t="s">
        <v>878</v>
      </c>
      <c r="J374" s="12" t="s">
        <v>874</v>
      </c>
      <c r="K374" s="12" t="s">
        <v>909</v>
      </c>
    </row>
    <row r="375" spans="1:11" x14ac:dyDescent="0.3">
      <c r="A375" s="66">
        <v>43375</v>
      </c>
      <c r="B375" s="12">
        <v>84</v>
      </c>
      <c r="C375" s="12">
        <v>17</v>
      </c>
      <c r="D375" s="12" t="s">
        <v>872</v>
      </c>
      <c r="E375" s="12">
        <v>28592</v>
      </c>
      <c r="F375" s="12" t="s">
        <v>880</v>
      </c>
      <c r="G375" s="30" t="s">
        <v>873</v>
      </c>
      <c r="H375" s="13">
        <v>145.65</v>
      </c>
      <c r="I375" s="12" t="s">
        <v>878</v>
      </c>
      <c r="J375" s="12" t="s">
        <v>874</v>
      </c>
      <c r="K375" s="12" t="s">
        <v>909</v>
      </c>
    </row>
    <row r="376" spans="1:11" x14ac:dyDescent="0.3">
      <c r="A376" s="66">
        <v>43375</v>
      </c>
      <c r="B376" s="12">
        <v>84</v>
      </c>
      <c r="C376" s="12">
        <v>17</v>
      </c>
      <c r="D376" s="12" t="s">
        <v>872</v>
      </c>
      <c r="E376" s="12">
        <v>28592</v>
      </c>
      <c r="F376" s="12" t="s">
        <v>877</v>
      </c>
      <c r="G376" s="30" t="s">
        <v>873</v>
      </c>
      <c r="H376" s="13">
        <v>453.14</v>
      </c>
      <c r="I376" s="12" t="s">
        <v>878</v>
      </c>
      <c r="J376" s="12" t="s">
        <v>874</v>
      </c>
      <c r="K376" s="12" t="s">
        <v>909</v>
      </c>
    </row>
    <row r="377" spans="1:11" x14ac:dyDescent="0.3">
      <c r="A377" s="66">
        <v>43376</v>
      </c>
      <c r="B377" s="12">
        <v>84</v>
      </c>
      <c r="C377" s="12">
        <v>17</v>
      </c>
      <c r="D377" s="12" t="s">
        <v>872</v>
      </c>
      <c r="E377" s="12">
        <v>28592</v>
      </c>
      <c r="F377" s="12" t="s">
        <v>880</v>
      </c>
      <c r="G377" s="30" t="s">
        <v>873</v>
      </c>
      <c r="H377" s="13">
        <v>145.65</v>
      </c>
      <c r="I377" s="12" t="s">
        <v>878</v>
      </c>
      <c r="J377" s="12" t="s">
        <v>874</v>
      </c>
      <c r="K377" s="12" t="s">
        <v>909</v>
      </c>
    </row>
    <row r="378" spans="1:11" x14ac:dyDescent="0.3">
      <c r="A378" s="66">
        <v>43376</v>
      </c>
      <c r="B378" s="12">
        <v>84</v>
      </c>
      <c r="C378" s="12">
        <v>17</v>
      </c>
      <c r="D378" s="12" t="s">
        <v>872</v>
      </c>
      <c r="E378" s="12">
        <v>28592</v>
      </c>
      <c r="F378" s="12" t="s">
        <v>882</v>
      </c>
      <c r="G378" s="30" t="s">
        <v>873</v>
      </c>
      <c r="H378" s="13">
        <v>242</v>
      </c>
      <c r="I378" s="12" t="s">
        <v>878</v>
      </c>
      <c r="J378" s="12" t="s">
        <v>874</v>
      </c>
      <c r="K378" s="12" t="s">
        <v>909</v>
      </c>
    </row>
    <row r="379" spans="1:11" x14ac:dyDescent="0.3">
      <c r="A379" s="66">
        <v>43376</v>
      </c>
      <c r="B379" s="12">
        <v>84</v>
      </c>
      <c r="C379" s="12">
        <v>17</v>
      </c>
      <c r="D379" s="12" t="s">
        <v>872</v>
      </c>
      <c r="E379" s="12">
        <v>28592</v>
      </c>
      <c r="F379" s="12" t="s">
        <v>877</v>
      </c>
      <c r="G379" s="30" t="s">
        <v>873</v>
      </c>
      <c r="H379" s="13">
        <v>971</v>
      </c>
      <c r="I379" s="12" t="s">
        <v>878</v>
      </c>
      <c r="J379" s="12" t="s">
        <v>874</v>
      </c>
      <c r="K379" s="12" t="s">
        <v>909</v>
      </c>
    </row>
    <row r="380" spans="1:11" x14ac:dyDescent="0.3">
      <c r="A380" s="66">
        <v>43378</v>
      </c>
      <c r="B380" s="12">
        <v>84</v>
      </c>
      <c r="C380" s="12">
        <v>17</v>
      </c>
      <c r="D380" s="12" t="s">
        <v>872</v>
      </c>
      <c r="E380" s="12">
        <v>28592</v>
      </c>
      <c r="F380" s="12" t="s">
        <v>880</v>
      </c>
      <c r="G380" s="30" t="s">
        <v>873</v>
      </c>
      <c r="H380" s="13">
        <v>971</v>
      </c>
      <c r="I380" s="12" t="s">
        <v>878</v>
      </c>
      <c r="J380" s="12" t="s">
        <v>874</v>
      </c>
      <c r="K380" s="12" t="s">
        <v>909</v>
      </c>
    </row>
    <row r="381" spans="1:11" x14ac:dyDescent="0.3">
      <c r="A381" s="66">
        <v>43381</v>
      </c>
      <c r="B381" s="12">
        <v>84</v>
      </c>
      <c r="C381" s="12">
        <v>17</v>
      </c>
      <c r="D381" s="12" t="s">
        <v>872</v>
      </c>
      <c r="E381" s="12">
        <v>28592</v>
      </c>
      <c r="F381" s="12" t="s">
        <v>877</v>
      </c>
      <c r="G381" s="30" t="s">
        <v>873</v>
      </c>
      <c r="H381" s="13">
        <v>647.34</v>
      </c>
      <c r="I381" s="12" t="s">
        <v>878</v>
      </c>
      <c r="J381" s="12" t="s">
        <v>874</v>
      </c>
      <c r="K381" s="12" t="s">
        <v>909</v>
      </c>
    </row>
    <row r="382" spans="1:11" x14ac:dyDescent="0.3">
      <c r="A382" s="66">
        <v>43383</v>
      </c>
      <c r="B382" s="12">
        <v>84</v>
      </c>
      <c r="C382" s="12">
        <v>17</v>
      </c>
      <c r="D382" s="12" t="s">
        <v>872</v>
      </c>
      <c r="E382" s="12">
        <v>28592</v>
      </c>
      <c r="F382" s="12" t="s">
        <v>880</v>
      </c>
      <c r="G382" s="30" t="s">
        <v>873</v>
      </c>
      <c r="H382" s="13">
        <v>339.85</v>
      </c>
      <c r="I382" s="12" t="s">
        <v>878</v>
      </c>
      <c r="J382" s="12" t="s">
        <v>874</v>
      </c>
      <c r="K382" s="12" t="s">
        <v>909</v>
      </c>
    </row>
    <row r="383" spans="1:11" x14ac:dyDescent="0.3">
      <c r="A383" s="66">
        <v>43388</v>
      </c>
      <c r="B383" s="12">
        <v>84</v>
      </c>
      <c r="C383" s="12">
        <v>17</v>
      </c>
      <c r="D383" s="12" t="s">
        <v>872</v>
      </c>
      <c r="E383" s="12">
        <v>28592</v>
      </c>
      <c r="F383" s="12" t="s">
        <v>880</v>
      </c>
      <c r="G383" s="30" t="s">
        <v>873</v>
      </c>
      <c r="H383" s="13">
        <v>291.3</v>
      </c>
      <c r="I383" s="12" t="s">
        <v>878</v>
      </c>
      <c r="J383" s="12" t="s">
        <v>874</v>
      </c>
      <c r="K383" s="12" t="s">
        <v>909</v>
      </c>
    </row>
    <row r="384" spans="1:11" x14ac:dyDescent="0.3">
      <c r="A384" s="66">
        <v>43389</v>
      </c>
      <c r="B384" s="12">
        <v>84</v>
      </c>
      <c r="C384" s="12">
        <v>17</v>
      </c>
      <c r="D384" s="12" t="s">
        <v>872</v>
      </c>
      <c r="E384" s="12">
        <v>28592</v>
      </c>
      <c r="F384" s="12" t="s">
        <v>877</v>
      </c>
      <c r="G384" s="30" t="s">
        <v>873</v>
      </c>
      <c r="H384" s="13">
        <v>48.55</v>
      </c>
      <c r="I384" s="12" t="s">
        <v>878</v>
      </c>
      <c r="J384" s="12" t="s">
        <v>874</v>
      </c>
      <c r="K384" s="12" t="s">
        <v>909</v>
      </c>
    </row>
    <row r="385" spans="1:11" x14ac:dyDescent="0.3">
      <c r="A385" s="66">
        <v>43392</v>
      </c>
      <c r="B385" s="12">
        <v>84</v>
      </c>
      <c r="C385" s="12">
        <v>17</v>
      </c>
      <c r="D385" s="12" t="s">
        <v>872</v>
      </c>
      <c r="E385" s="12">
        <v>28592</v>
      </c>
      <c r="F385" s="12" t="s">
        <v>880</v>
      </c>
      <c r="G385" s="30" t="s">
        <v>873</v>
      </c>
      <c r="H385" s="13">
        <v>582.6</v>
      </c>
      <c r="I385" s="12" t="s">
        <v>878</v>
      </c>
      <c r="J385" s="12" t="s">
        <v>874</v>
      </c>
      <c r="K385" s="12" t="s">
        <v>909</v>
      </c>
    </row>
    <row r="386" spans="1:11" x14ac:dyDescent="0.3">
      <c r="A386" s="66">
        <v>43395</v>
      </c>
      <c r="B386" s="12">
        <v>84</v>
      </c>
      <c r="C386" s="12">
        <v>17</v>
      </c>
      <c r="D386" s="12" t="s">
        <v>872</v>
      </c>
      <c r="E386" s="12">
        <v>28592</v>
      </c>
      <c r="F386" s="12" t="s">
        <v>880</v>
      </c>
      <c r="G386" s="30" t="s">
        <v>873</v>
      </c>
      <c r="H386" s="13">
        <v>194.2</v>
      </c>
      <c r="I386" s="12" t="s">
        <v>878</v>
      </c>
      <c r="J386" s="12" t="s">
        <v>874</v>
      </c>
      <c r="K386" s="12" t="s">
        <v>909</v>
      </c>
    </row>
    <row r="387" spans="1:11" x14ac:dyDescent="0.3">
      <c r="A387" s="66">
        <v>43395</v>
      </c>
      <c r="B387" s="12">
        <v>84</v>
      </c>
      <c r="C387" s="12">
        <v>17</v>
      </c>
      <c r="D387" s="12" t="s">
        <v>872</v>
      </c>
      <c r="E387" s="12">
        <v>28592</v>
      </c>
      <c r="F387" s="12" t="s">
        <v>877</v>
      </c>
      <c r="G387" s="30" t="s">
        <v>873</v>
      </c>
      <c r="H387" s="13">
        <v>517.87</v>
      </c>
      <c r="I387" s="12" t="s">
        <v>878</v>
      </c>
      <c r="J387" s="12" t="s">
        <v>874</v>
      </c>
      <c r="K387" s="12" t="s">
        <v>909</v>
      </c>
    </row>
    <row r="388" spans="1:11" x14ac:dyDescent="0.3">
      <c r="A388" s="66">
        <v>43398</v>
      </c>
      <c r="B388" s="12">
        <v>84</v>
      </c>
      <c r="C388" s="12">
        <v>17</v>
      </c>
      <c r="D388" s="12" t="s">
        <v>872</v>
      </c>
      <c r="E388" s="12">
        <v>28592</v>
      </c>
      <c r="F388" s="12" t="s">
        <v>880</v>
      </c>
      <c r="G388" s="30" t="s">
        <v>873</v>
      </c>
      <c r="H388" s="13">
        <v>809.16</v>
      </c>
      <c r="I388" s="12" t="s">
        <v>878</v>
      </c>
      <c r="J388" s="12" t="s">
        <v>874</v>
      </c>
      <c r="K388" s="12" t="s">
        <v>909</v>
      </c>
    </row>
    <row r="389" spans="1:11" x14ac:dyDescent="0.3">
      <c r="A389" s="66">
        <v>43402</v>
      </c>
      <c r="B389" s="12">
        <v>84</v>
      </c>
      <c r="C389" s="12">
        <v>17</v>
      </c>
      <c r="D389" s="12" t="s">
        <v>872</v>
      </c>
      <c r="E389" s="12">
        <v>28592</v>
      </c>
      <c r="F389" s="12" t="s">
        <v>880</v>
      </c>
      <c r="G389" s="30" t="s">
        <v>873</v>
      </c>
      <c r="H389" s="13">
        <v>226.56</v>
      </c>
      <c r="I389" s="12" t="s">
        <v>878</v>
      </c>
      <c r="J389" s="12" t="s">
        <v>874</v>
      </c>
      <c r="K389" s="12" t="s">
        <v>909</v>
      </c>
    </row>
    <row r="390" spans="1:11" x14ac:dyDescent="0.3">
      <c r="A390" s="66">
        <v>43402</v>
      </c>
      <c r="B390" s="12">
        <v>84</v>
      </c>
      <c r="C390" s="12">
        <v>17</v>
      </c>
      <c r="D390" s="12" t="s">
        <v>872</v>
      </c>
      <c r="E390" s="12">
        <v>28592</v>
      </c>
      <c r="F390" s="12" t="s">
        <v>877</v>
      </c>
      <c r="G390" s="30" t="s">
        <v>873</v>
      </c>
      <c r="H390" s="13">
        <v>647.34</v>
      </c>
      <c r="I390" s="12" t="s">
        <v>878</v>
      </c>
      <c r="J390" s="12" t="s">
        <v>874</v>
      </c>
      <c r="K390" s="12" t="s">
        <v>909</v>
      </c>
    </row>
    <row r="391" spans="1:11" x14ac:dyDescent="0.3">
      <c r="A391" s="66">
        <v>43403</v>
      </c>
      <c r="B391" s="12">
        <v>84</v>
      </c>
      <c r="C391" s="12">
        <v>17</v>
      </c>
      <c r="D391" s="12" t="s">
        <v>872</v>
      </c>
      <c r="E391" s="12">
        <v>28592</v>
      </c>
      <c r="F391" s="12" t="s">
        <v>877</v>
      </c>
      <c r="G391" s="30" t="s">
        <v>873</v>
      </c>
      <c r="H391" s="13">
        <v>194.2</v>
      </c>
      <c r="I391" s="12" t="s">
        <v>878</v>
      </c>
      <c r="J391" s="12" t="s">
        <v>874</v>
      </c>
      <c r="K391" s="12" t="s">
        <v>909</v>
      </c>
    </row>
    <row r="392" spans="1:11" x14ac:dyDescent="0.3">
      <c r="A392" s="66">
        <v>43404</v>
      </c>
      <c r="B392" s="12">
        <v>84</v>
      </c>
      <c r="C392" s="12">
        <v>17</v>
      </c>
      <c r="D392" s="12" t="s">
        <v>872</v>
      </c>
      <c r="E392" s="12">
        <v>28592</v>
      </c>
      <c r="F392" s="12" t="s">
        <v>880</v>
      </c>
      <c r="G392" s="30" t="s">
        <v>873</v>
      </c>
      <c r="H392" s="13">
        <v>647.34</v>
      </c>
      <c r="I392" s="12" t="s">
        <v>878</v>
      </c>
      <c r="J392" s="12" t="s">
        <v>874</v>
      </c>
      <c r="K392" s="12" t="s">
        <v>909</v>
      </c>
    </row>
    <row r="393" spans="1:11" x14ac:dyDescent="0.3">
      <c r="A393" s="66">
        <v>43405</v>
      </c>
      <c r="B393" s="12">
        <v>84</v>
      </c>
      <c r="C393" s="12">
        <v>17</v>
      </c>
      <c r="D393" s="12" t="s">
        <v>872</v>
      </c>
      <c r="E393" s="12">
        <v>28592</v>
      </c>
      <c r="F393" s="12" t="s">
        <v>877</v>
      </c>
      <c r="G393" s="30" t="s">
        <v>873</v>
      </c>
      <c r="H393" s="13">
        <v>258.94</v>
      </c>
      <c r="I393" s="12" t="s">
        <v>878</v>
      </c>
      <c r="J393" s="12" t="s">
        <v>874</v>
      </c>
      <c r="K393" s="12" t="s">
        <v>909</v>
      </c>
    </row>
    <row r="394" spans="1:11" x14ac:dyDescent="0.3">
      <c r="A394" s="66">
        <v>43409</v>
      </c>
      <c r="B394" s="12">
        <v>84</v>
      </c>
      <c r="C394" s="12">
        <v>17</v>
      </c>
      <c r="D394" s="12" t="s">
        <v>872</v>
      </c>
      <c r="E394" s="12">
        <v>28592</v>
      </c>
      <c r="F394" s="12" t="s">
        <v>877</v>
      </c>
      <c r="G394" s="30" t="s">
        <v>873</v>
      </c>
      <c r="H394" s="13">
        <v>1084.29</v>
      </c>
      <c r="I394" s="12" t="s">
        <v>878</v>
      </c>
      <c r="J394" s="12" t="s">
        <v>874</v>
      </c>
      <c r="K394" s="12" t="s">
        <v>909</v>
      </c>
    </row>
    <row r="395" spans="1:11" x14ac:dyDescent="0.3">
      <c r="A395" s="66">
        <v>43430</v>
      </c>
      <c r="B395" s="12">
        <v>1</v>
      </c>
      <c r="C395" s="12">
        <v>3852</v>
      </c>
      <c r="D395" s="12" t="s">
        <v>953</v>
      </c>
      <c r="E395" s="12">
        <v>33268240</v>
      </c>
      <c r="F395" s="12" t="s">
        <v>957</v>
      </c>
      <c r="G395" s="30" t="s">
        <v>873</v>
      </c>
      <c r="H395" s="13">
        <v>5000</v>
      </c>
      <c r="I395" s="12" t="s">
        <v>368</v>
      </c>
      <c r="J395" s="12" t="s">
        <v>874</v>
      </c>
      <c r="K395" s="12" t="s">
        <v>961</v>
      </c>
    </row>
    <row r="396" spans="1:11" x14ac:dyDescent="0.3">
      <c r="A396" s="66">
        <v>43453</v>
      </c>
      <c r="B396" s="12">
        <v>104</v>
      </c>
      <c r="C396" s="12">
        <v>1920</v>
      </c>
      <c r="D396" s="12" t="s">
        <v>924</v>
      </c>
      <c r="E396" s="12">
        <v>1</v>
      </c>
      <c r="F396" s="12" t="s">
        <v>925</v>
      </c>
      <c r="G396" s="30" t="s">
        <v>873</v>
      </c>
      <c r="H396" s="13">
        <v>46756.959999999999</v>
      </c>
      <c r="I396" s="12" t="s">
        <v>878</v>
      </c>
      <c r="J396" s="12" t="s">
        <v>874</v>
      </c>
      <c r="K396" s="12" t="s">
        <v>950</v>
      </c>
    </row>
    <row r="397" spans="1:11" x14ac:dyDescent="0.3">
      <c r="A397" s="66">
        <v>43460</v>
      </c>
      <c r="B397" s="12">
        <v>84</v>
      </c>
      <c r="C397" s="12">
        <v>17</v>
      </c>
      <c r="D397" s="12" t="s">
        <v>872</v>
      </c>
      <c r="E397" s="12">
        <v>1</v>
      </c>
      <c r="F397" s="12" t="s">
        <v>875</v>
      </c>
      <c r="G397" s="30" t="s">
        <v>873</v>
      </c>
      <c r="H397" s="13">
        <v>50000</v>
      </c>
      <c r="I397" s="12" t="s">
        <v>367</v>
      </c>
      <c r="J397" s="12" t="s">
        <v>874</v>
      </c>
      <c r="K397" s="12" t="s">
        <v>876</v>
      </c>
    </row>
    <row r="398" spans="1:11" x14ac:dyDescent="0.3">
      <c r="A398" s="66">
        <v>43479</v>
      </c>
      <c r="B398" s="12">
        <v>104</v>
      </c>
      <c r="C398" s="12">
        <v>1920</v>
      </c>
      <c r="D398" s="12" t="s">
        <v>924</v>
      </c>
      <c r="E398" s="12">
        <v>103474</v>
      </c>
      <c r="F398" s="12" t="s">
        <v>933</v>
      </c>
      <c r="G398" s="30" t="s">
        <v>873</v>
      </c>
      <c r="H398" s="13">
        <v>654</v>
      </c>
      <c r="I398" s="12" t="s">
        <v>878</v>
      </c>
      <c r="J398" s="12" t="s">
        <v>874</v>
      </c>
      <c r="K398" s="12" t="s">
        <v>32</v>
      </c>
    </row>
    <row r="399" spans="1:11" x14ac:dyDescent="0.3">
      <c r="A399" s="66">
        <v>43523</v>
      </c>
      <c r="B399" s="12">
        <v>84</v>
      </c>
      <c r="C399" s="12">
        <v>17</v>
      </c>
      <c r="D399" s="12" t="s">
        <v>872</v>
      </c>
      <c r="E399" s="12">
        <v>130652874</v>
      </c>
      <c r="F399" s="12" t="s">
        <v>992</v>
      </c>
      <c r="G399" s="30" t="s">
        <v>873</v>
      </c>
      <c r="H399" s="13">
        <v>27080</v>
      </c>
      <c r="I399" s="12" t="s">
        <v>878</v>
      </c>
      <c r="J399" s="12" t="s">
        <v>874</v>
      </c>
      <c r="K399" s="12" t="s">
        <v>1030</v>
      </c>
    </row>
    <row r="400" spans="1:11" x14ac:dyDescent="0.3">
      <c r="A400" s="66">
        <v>43530</v>
      </c>
      <c r="B400" s="12">
        <v>104</v>
      </c>
      <c r="C400" s="12">
        <v>1920</v>
      </c>
      <c r="D400" s="12" t="s">
        <v>924</v>
      </c>
      <c r="E400" s="12">
        <v>237</v>
      </c>
      <c r="F400" s="12" t="s">
        <v>925</v>
      </c>
      <c r="G400" s="30" t="s">
        <v>873</v>
      </c>
      <c r="H400" s="13">
        <v>2580</v>
      </c>
      <c r="I400" s="12" t="s">
        <v>878</v>
      </c>
      <c r="J400" s="12" t="s">
        <v>874</v>
      </c>
      <c r="K400" s="12" t="s">
        <v>948</v>
      </c>
    </row>
    <row r="401" spans="1:11" x14ac:dyDescent="0.3">
      <c r="A401" s="66">
        <v>43530</v>
      </c>
      <c r="B401" s="12">
        <v>104</v>
      </c>
      <c r="C401" s="12">
        <v>1920</v>
      </c>
      <c r="D401" s="12" t="s">
        <v>924</v>
      </c>
      <c r="E401" s="12">
        <v>62125</v>
      </c>
      <c r="F401" s="12" t="s">
        <v>929</v>
      </c>
      <c r="G401" s="30" t="s">
        <v>873</v>
      </c>
      <c r="H401" s="13">
        <v>1300</v>
      </c>
      <c r="I401" s="12" t="s">
        <v>878</v>
      </c>
      <c r="J401" s="12" t="s">
        <v>874</v>
      </c>
      <c r="K401" s="12" t="s">
        <v>949</v>
      </c>
    </row>
    <row r="402" spans="1:11" x14ac:dyDescent="0.3">
      <c r="A402" s="66">
        <v>43536</v>
      </c>
      <c r="B402" s="12">
        <v>104</v>
      </c>
      <c r="C402" s="12">
        <v>1920</v>
      </c>
      <c r="D402" s="12" t="s">
        <v>924</v>
      </c>
      <c r="E402" s="12">
        <v>100000</v>
      </c>
      <c r="F402" s="12" t="s">
        <v>933</v>
      </c>
      <c r="G402" s="30" t="s">
        <v>873</v>
      </c>
      <c r="H402" s="13">
        <v>200</v>
      </c>
      <c r="I402" s="12" t="s">
        <v>878</v>
      </c>
      <c r="J402" s="12" t="s">
        <v>878</v>
      </c>
    </row>
    <row r="403" spans="1:11" x14ac:dyDescent="0.3">
      <c r="A403" s="66">
        <v>43537</v>
      </c>
      <c r="B403" s="12">
        <v>1</v>
      </c>
      <c r="C403" s="12">
        <v>3852</v>
      </c>
      <c r="D403" s="12" t="s">
        <v>953</v>
      </c>
      <c r="E403" s="12">
        <v>33342483</v>
      </c>
      <c r="F403" s="12" t="s">
        <v>957</v>
      </c>
      <c r="G403" s="30" t="s">
        <v>873</v>
      </c>
      <c r="H403" s="13">
        <v>5000</v>
      </c>
      <c r="I403" s="12" t="s">
        <v>368</v>
      </c>
      <c r="J403" s="12" t="s">
        <v>368</v>
      </c>
    </row>
    <row r="404" spans="1:11" x14ac:dyDescent="0.3">
      <c r="A404" s="66">
        <v>43567</v>
      </c>
      <c r="B404" s="12">
        <v>84</v>
      </c>
      <c r="C404" s="12">
        <v>17</v>
      </c>
      <c r="D404" s="12" t="s">
        <v>872</v>
      </c>
      <c r="E404" s="12">
        <v>834122</v>
      </c>
      <c r="F404" s="12" t="s">
        <v>893</v>
      </c>
      <c r="G404" s="30" t="s">
        <v>873</v>
      </c>
      <c r="H404" s="13">
        <v>10000</v>
      </c>
      <c r="I404" s="12" t="s">
        <v>768</v>
      </c>
      <c r="J404" s="12" t="s">
        <v>768</v>
      </c>
    </row>
    <row r="405" spans="1:11" x14ac:dyDescent="0.3">
      <c r="A405" s="66">
        <v>43570</v>
      </c>
      <c r="B405" s="12">
        <v>104</v>
      </c>
      <c r="C405" s="12">
        <v>1920</v>
      </c>
      <c r="D405" s="12" t="s">
        <v>924</v>
      </c>
      <c r="E405" s="12">
        <v>84</v>
      </c>
      <c r="F405" s="12" t="s">
        <v>925</v>
      </c>
      <c r="G405" s="30" t="s">
        <v>873</v>
      </c>
      <c r="H405" s="13">
        <v>1861.86</v>
      </c>
      <c r="I405" s="12" t="s">
        <v>785</v>
      </c>
      <c r="J405" s="12" t="s">
        <v>947</v>
      </c>
    </row>
    <row r="406" spans="1:11" x14ac:dyDescent="0.3">
      <c r="A406" s="66">
        <v>43572</v>
      </c>
      <c r="B406" s="12">
        <v>84</v>
      </c>
      <c r="C406" s="12">
        <v>17</v>
      </c>
      <c r="D406" s="12" t="s">
        <v>872</v>
      </c>
      <c r="E406" s="12">
        <v>726353</v>
      </c>
      <c r="F406" s="12" t="s">
        <v>900</v>
      </c>
      <c r="G406" s="30" t="s">
        <v>873</v>
      </c>
      <c r="H406" s="13">
        <v>2000</v>
      </c>
      <c r="I406" s="12" t="s">
        <v>931</v>
      </c>
      <c r="J406" s="12" t="s">
        <v>1029</v>
      </c>
    </row>
    <row r="407" spans="1:11" x14ac:dyDescent="0.3">
      <c r="A407" s="66">
        <v>43577</v>
      </c>
      <c r="B407" s="12">
        <v>84</v>
      </c>
      <c r="C407" s="12">
        <v>17</v>
      </c>
      <c r="D407" s="12" t="s">
        <v>872</v>
      </c>
      <c r="E407" s="12">
        <v>132022</v>
      </c>
      <c r="F407" s="12" t="s">
        <v>900</v>
      </c>
      <c r="G407" s="30" t="s">
        <v>873</v>
      </c>
      <c r="H407" s="13">
        <v>1000</v>
      </c>
      <c r="I407" s="12" t="s">
        <v>931</v>
      </c>
      <c r="J407" s="12" t="s">
        <v>1026</v>
      </c>
    </row>
    <row r="408" spans="1:11" x14ac:dyDescent="0.3">
      <c r="A408" s="66">
        <v>43577</v>
      </c>
      <c r="B408" s="12">
        <v>84</v>
      </c>
      <c r="C408" s="12">
        <v>17</v>
      </c>
      <c r="D408" s="12" t="s">
        <v>872</v>
      </c>
      <c r="E408" s="12">
        <v>27886352</v>
      </c>
      <c r="F408" s="12" t="s">
        <v>1027</v>
      </c>
      <c r="G408" s="30" t="s">
        <v>873</v>
      </c>
      <c r="H408" s="13">
        <v>500</v>
      </c>
      <c r="I408" s="12" t="s">
        <v>931</v>
      </c>
      <c r="J408" s="12" t="s">
        <v>1028</v>
      </c>
    </row>
    <row r="409" spans="1:11" x14ac:dyDescent="0.3">
      <c r="A409" s="66">
        <v>43577</v>
      </c>
      <c r="B409" s="12">
        <v>104</v>
      </c>
      <c r="C409" s="12">
        <v>1920</v>
      </c>
      <c r="D409" s="12" t="s">
        <v>924</v>
      </c>
      <c r="E409" s="12">
        <v>278387</v>
      </c>
      <c r="F409" s="12" t="s">
        <v>929</v>
      </c>
      <c r="G409" s="30" t="s">
        <v>873</v>
      </c>
      <c r="H409" s="13">
        <v>10000</v>
      </c>
      <c r="I409" s="12" t="s">
        <v>930</v>
      </c>
      <c r="J409" s="12" t="s">
        <v>946</v>
      </c>
    </row>
    <row r="410" spans="1:11" x14ac:dyDescent="0.3">
      <c r="A410" s="66">
        <v>43578</v>
      </c>
      <c r="B410" s="12">
        <v>84</v>
      </c>
      <c r="C410" s="12">
        <v>17</v>
      </c>
      <c r="D410" s="12" t="s">
        <v>872</v>
      </c>
      <c r="E410" s="12">
        <v>10018230</v>
      </c>
      <c r="F410" s="12" t="s">
        <v>1022</v>
      </c>
      <c r="G410" s="30" t="s">
        <v>873</v>
      </c>
      <c r="H410" s="13">
        <v>500</v>
      </c>
      <c r="I410" s="12" t="s">
        <v>931</v>
      </c>
      <c r="J410" s="12" t="s">
        <v>1023</v>
      </c>
    </row>
    <row r="411" spans="1:11" x14ac:dyDescent="0.3">
      <c r="A411" s="66">
        <v>43581</v>
      </c>
      <c r="B411" s="12">
        <v>84</v>
      </c>
      <c r="C411" s="12">
        <v>17</v>
      </c>
      <c r="D411" s="12" t="s">
        <v>872</v>
      </c>
      <c r="E411" s="12">
        <v>129267</v>
      </c>
      <c r="F411" s="12" t="s">
        <v>1024</v>
      </c>
      <c r="G411" s="30" t="s">
        <v>873</v>
      </c>
      <c r="H411" s="13">
        <v>3000</v>
      </c>
      <c r="I411" s="12" t="s">
        <v>931</v>
      </c>
      <c r="J411" s="12" t="s">
        <v>1025</v>
      </c>
    </row>
    <row r="412" spans="1:11" x14ac:dyDescent="0.3">
      <c r="A412" s="66">
        <v>43587</v>
      </c>
      <c r="B412" s="12">
        <v>84</v>
      </c>
      <c r="C412" s="12">
        <v>17</v>
      </c>
      <c r="D412" s="12" t="s">
        <v>872</v>
      </c>
      <c r="E412" s="12">
        <v>10018230</v>
      </c>
      <c r="F412" s="12" t="s">
        <v>1022</v>
      </c>
      <c r="G412" s="30" t="s">
        <v>873</v>
      </c>
      <c r="H412" s="13">
        <v>500</v>
      </c>
      <c r="I412" s="12" t="s">
        <v>931</v>
      </c>
      <c r="J412" s="12" t="s">
        <v>1023</v>
      </c>
    </row>
    <row r="413" spans="1:11" x14ac:dyDescent="0.3">
      <c r="A413" s="66">
        <v>43591</v>
      </c>
      <c r="B413" s="12">
        <v>84</v>
      </c>
      <c r="C413" s="12">
        <v>17</v>
      </c>
      <c r="D413" s="12" t="s">
        <v>872</v>
      </c>
      <c r="E413" s="12">
        <v>10169</v>
      </c>
      <c r="F413" s="12" t="s">
        <v>1019</v>
      </c>
      <c r="G413" s="30" t="s">
        <v>873</v>
      </c>
      <c r="H413" s="13">
        <v>400</v>
      </c>
      <c r="I413" s="12" t="s">
        <v>931</v>
      </c>
      <c r="J413" s="12" t="s">
        <v>1020</v>
      </c>
    </row>
    <row r="414" spans="1:11" x14ac:dyDescent="0.3">
      <c r="A414" s="66">
        <v>43591</v>
      </c>
      <c r="B414" s="12">
        <v>84</v>
      </c>
      <c r="C414" s="12">
        <v>17</v>
      </c>
      <c r="D414" s="12" t="s">
        <v>872</v>
      </c>
      <c r="E414" s="12">
        <v>28592</v>
      </c>
      <c r="F414" s="12" t="s">
        <v>896</v>
      </c>
      <c r="G414" s="30" t="s">
        <v>873</v>
      </c>
      <c r="H414" s="13">
        <v>196.82</v>
      </c>
      <c r="I414" s="12" t="s">
        <v>975</v>
      </c>
      <c r="J414" s="12" t="s">
        <v>1021</v>
      </c>
    </row>
    <row r="415" spans="1:11" x14ac:dyDescent="0.3">
      <c r="A415" s="66">
        <v>43591</v>
      </c>
      <c r="B415" s="12">
        <v>84</v>
      </c>
      <c r="C415" s="12">
        <v>17</v>
      </c>
      <c r="D415" s="12" t="s">
        <v>872</v>
      </c>
      <c r="E415" s="12">
        <v>28592</v>
      </c>
      <c r="F415" s="12" t="s">
        <v>894</v>
      </c>
      <c r="G415" s="30" t="s">
        <v>873</v>
      </c>
      <c r="H415" s="13">
        <v>49.2</v>
      </c>
      <c r="I415" s="12" t="s">
        <v>975</v>
      </c>
      <c r="J415" s="12" t="s">
        <v>1021</v>
      </c>
    </row>
    <row r="416" spans="1:11" x14ac:dyDescent="0.3">
      <c r="A416" s="66">
        <v>43593</v>
      </c>
      <c r="B416" s="12">
        <v>84</v>
      </c>
      <c r="C416" s="12">
        <v>17</v>
      </c>
      <c r="D416" s="12" t="s">
        <v>872</v>
      </c>
      <c r="E416" s="12">
        <v>1</v>
      </c>
      <c r="F416" s="12" t="s">
        <v>886</v>
      </c>
      <c r="G416" s="30" t="s">
        <v>873</v>
      </c>
      <c r="H416" s="13">
        <v>10000</v>
      </c>
      <c r="I416" s="12" t="s">
        <v>931</v>
      </c>
      <c r="J416" s="12" t="s">
        <v>1018</v>
      </c>
    </row>
    <row r="417" spans="1:10" x14ac:dyDescent="0.3">
      <c r="A417" s="66">
        <v>43593</v>
      </c>
      <c r="B417" s="12">
        <v>84</v>
      </c>
      <c r="C417" s="12">
        <v>17</v>
      </c>
      <c r="D417" s="12" t="s">
        <v>872</v>
      </c>
      <c r="E417" s="12">
        <v>28592</v>
      </c>
      <c r="F417" s="12" t="s">
        <v>894</v>
      </c>
      <c r="G417" s="30" t="s">
        <v>873</v>
      </c>
      <c r="H417" s="13">
        <v>246.02</v>
      </c>
      <c r="I417" s="12" t="s">
        <v>975</v>
      </c>
      <c r="J417" s="12" t="s">
        <v>1006</v>
      </c>
    </row>
    <row r="418" spans="1:10" x14ac:dyDescent="0.3">
      <c r="A418" s="66">
        <v>43598</v>
      </c>
      <c r="B418" s="12">
        <v>84</v>
      </c>
      <c r="C418" s="12">
        <v>17</v>
      </c>
      <c r="D418" s="12" t="s">
        <v>872</v>
      </c>
      <c r="E418" s="12">
        <v>8001</v>
      </c>
      <c r="F418" s="12" t="s">
        <v>1017</v>
      </c>
      <c r="G418" s="30" t="s">
        <v>873</v>
      </c>
      <c r="H418" s="13">
        <v>400</v>
      </c>
      <c r="I418" s="12" t="s">
        <v>975</v>
      </c>
      <c r="J418" s="12" t="s">
        <v>1006</v>
      </c>
    </row>
    <row r="419" spans="1:10" x14ac:dyDescent="0.3">
      <c r="A419" s="66">
        <v>43598</v>
      </c>
      <c r="B419" s="12">
        <v>84</v>
      </c>
      <c r="C419" s="12">
        <v>17</v>
      </c>
      <c r="D419" s="12" t="s">
        <v>872</v>
      </c>
      <c r="E419" s="12">
        <v>28592</v>
      </c>
      <c r="F419" s="12" t="s">
        <v>894</v>
      </c>
      <c r="G419" s="30" t="s">
        <v>873</v>
      </c>
      <c r="H419" s="13">
        <v>246.02</v>
      </c>
      <c r="I419" s="12" t="s">
        <v>975</v>
      </c>
      <c r="J419" s="12" t="s">
        <v>1006</v>
      </c>
    </row>
    <row r="420" spans="1:10" x14ac:dyDescent="0.3">
      <c r="A420" s="66">
        <v>43598</v>
      </c>
      <c r="B420" s="12">
        <v>84</v>
      </c>
      <c r="C420" s="12">
        <v>17</v>
      </c>
      <c r="D420" s="12" t="s">
        <v>872</v>
      </c>
      <c r="E420" s="12">
        <v>28592</v>
      </c>
      <c r="F420" s="12" t="s">
        <v>895</v>
      </c>
      <c r="G420" s="30" t="s">
        <v>873</v>
      </c>
      <c r="H420" s="13">
        <v>147.24</v>
      </c>
      <c r="I420" s="12" t="s">
        <v>975</v>
      </c>
      <c r="J420" s="12" t="s">
        <v>1006</v>
      </c>
    </row>
    <row r="421" spans="1:10" x14ac:dyDescent="0.3">
      <c r="A421" s="66">
        <v>43598</v>
      </c>
      <c r="B421" s="12">
        <v>84</v>
      </c>
      <c r="C421" s="12">
        <v>17</v>
      </c>
      <c r="D421" s="12" t="s">
        <v>872</v>
      </c>
      <c r="E421" s="12">
        <v>28592</v>
      </c>
      <c r="F421" s="12" t="s">
        <v>896</v>
      </c>
      <c r="G421" s="30" t="s">
        <v>873</v>
      </c>
      <c r="H421" s="13">
        <v>196.82</v>
      </c>
      <c r="I421" s="12" t="s">
        <v>975</v>
      </c>
      <c r="J421" s="12" t="s">
        <v>1006</v>
      </c>
    </row>
    <row r="422" spans="1:10" x14ac:dyDescent="0.3">
      <c r="A422" s="66">
        <v>43598</v>
      </c>
      <c r="B422" s="12">
        <v>104</v>
      </c>
      <c r="C422" s="12">
        <v>1920</v>
      </c>
      <c r="D422" s="12" t="s">
        <v>924</v>
      </c>
      <c r="E422" s="12">
        <v>84</v>
      </c>
      <c r="F422" s="12" t="s">
        <v>925</v>
      </c>
      <c r="G422" s="30" t="s">
        <v>873</v>
      </c>
      <c r="H422" s="13">
        <v>10000</v>
      </c>
      <c r="I422" s="12" t="s">
        <v>785</v>
      </c>
      <c r="J422" s="12" t="s">
        <v>785</v>
      </c>
    </row>
    <row r="423" spans="1:10" x14ac:dyDescent="0.3">
      <c r="A423" s="66">
        <v>43600</v>
      </c>
      <c r="B423" s="12">
        <v>84</v>
      </c>
      <c r="C423" s="12">
        <v>17</v>
      </c>
      <c r="D423" s="12" t="s">
        <v>872</v>
      </c>
      <c r="E423" s="12">
        <v>56677</v>
      </c>
      <c r="F423" s="12" t="s">
        <v>1015</v>
      </c>
      <c r="G423" s="30" t="s">
        <v>873</v>
      </c>
      <c r="H423" s="13">
        <v>3000</v>
      </c>
      <c r="I423" s="12" t="s">
        <v>931</v>
      </c>
      <c r="J423" s="12" t="s">
        <v>1016</v>
      </c>
    </row>
    <row r="424" spans="1:10" x14ac:dyDescent="0.3">
      <c r="A424" s="66">
        <v>43600</v>
      </c>
      <c r="B424" s="12">
        <v>84</v>
      </c>
      <c r="C424" s="12">
        <v>17</v>
      </c>
      <c r="D424" s="12" t="s">
        <v>872</v>
      </c>
      <c r="E424" s="12">
        <v>1</v>
      </c>
      <c r="F424" s="12" t="s">
        <v>884</v>
      </c>
      <c r="G424" s="30" t="s">
        <v>873</v>
      </c>
      <c r="H424" s="13">
        <v>250</v>
      </c>
      <c r="I424" s="12" t="s">
        <v>975</v>
      </c>
      <c r="J424" s="12" t="s">
        <v>1006</v>
      </c>
    </row>
    <row r="425" spans="1:10" x14ac:dyDescent="0.3">
      <c r="A425" s="66">
        <v>43600</v>
      </c>
      <c r="B425" s="12">
        <v>84</v>
      </c>
      <c r="C425" s="12">
        <v>17</v>
      </c>
      <c r="D425" s="12" t="s">
        <v>872</v>
      </c>
      <c r="E425" s="12">
        <v>1</v>
      </c>
      <c r="F425" s="12" t="s">
        <v>884</v>
      </c>
      <c r="G425" s="30" t="s">
        <v>873</v>
      </c>
      <c r="H425" s="13">
        <v>1000</v>
      </c>
      <c r="I425" s="12" t="s">
        <v>975</v>
      </c>
      <c r="J425" s="12" t="s">
        <v>1006</v>
      </c>
    </row>
    <row r="426" spans="1:10" x14ac:dyDescent="0.3">
      <c r="A426" s="66">
        <v>43606</v>
      </c>
      <c r="B426" s="12">
        <v>104</v>
      </c>
      <c r="C426" s="12">
        <v>1920</v>
      </c>
      <c r="D426" s="12" t="s">
        <v>924</v>
      </c>
      <c r="E426" s="12">
        <v>1</v>
      </c>
      <c r="F426" s="12" t="s">
        <v>925</v>
      </c>
      <c r="G426" s="30" t="s">
        <v>873</v>
      </c>
      <c r="H426" s="13">
        <v>89740.01</v>
      </c>
      <c r="I426" s="12" t="s">
        <v>931</v>
      </c>
      <c r="J426" s="12" t="s">
        <v>945</v>
      </c>
    </row>
    <row r="427" spans="1:10" x14ac:dyDescent="0.3">
      <c r="A427" s="66">
        <v>43608</v>
      </c>
      <c r="B427" s="12">
        <v>84</v>
      </c>
      <c r="C427" s="12">
        <v>17</v>
      </c>
      <c r="D427" s="12" t="s">
        <v>872</v>
      </c>
      <c r="E427" s="12">
        <v>28592</v>
      </c>
      <c r="F427" s="12" t="s">
        <v>894</v>
      </c>
      <c r="G427" s="30" t="s">
        <v>873</v>
      </c>
      <c r="H427" s="13">
        <v>590.46</v>
      </c>
      <c r="I427" s="12" t="s">
        <v>975</v>
      </c>
      <c r="J427" s="12" t="s">
        <v>1006</v>
      </c>
    </row>
    <row r="428" spans="1:10" x14ac:dyDescent="0.3">
      <c r="A428" s="66">
        <v>43608</v>
      </c>
      <c r="B428" s="12">
        <v>84</v>
      </c>
      <c r="C428" s="12">
        <v>17</v>
      </c>
      <c r="D428" s="12" t="s">
        <v>872</v>
      </c>
      <c r="E428" s="12">
        <v>768029</v>
      </c>
      <c r="F428" s="12" t="s">
        <v>900</v>
      </c>
      <c r="G428" s="30" t="s">
        <v>873</v>
      </c>
      <c r="H428" s="13">
        <v>400</v>
      </c>
      <c r="I428" s="12" t="s">
        <v>975</v>
      </c>
      <c r="J428" s="12" t="s">
        <v>1006</v>
      </c>
    </row>
    <row r="429" spans="1:10" x14ac:dyDescent="0.3">
      <c r="A429" s="66">
        <v>43609</v>
      </c>
      <c r="B429" s="12">
        <v>84</v>
      </c>
      <c r="C429" s="12">
        <v>17</v>
      </c>
      <c r="D429" s="12" t="s">
        <v>872</v>
      </c>
      <c r="E429" s="12">
        <v>28592</v>
      </c>
      <c r="F429" s="12" t="s">
        <v>894</v>
      </c>
      <c r="G429" s="30" t="s">
        <v>873</v>
      </c>
      <c r="H429" s="13">
        <v>98.41</v>
      </c>
      <c r="I429" s="12" t="s">
        <v>975</v>
      </c>
      <c r="J429" s="12" t="s">
        <v>1006</v>
      </c>
    </row>
    <row r="430" spans="1:10" x14ac:dyDescent="0.3">
      <c r="A430" s="66">
        <v>43612</v>
      </c>
      <c r="B430" s="12">
        <v>104</v>
      </c>
      <c r="C430" s="12">
        <v>1920</v>
      </c>
      <c r="D430" s="12" t="s">
        <v>924</v>
      </c>
      <c r="E430" s="12">
        <v>1</v>
      </c>
      <c r="F430" s="12" t="s">
        <v>925</v>
      </c>
      <c r="G430" s="30" t="s">
        <v>873</v>
      </c>
      <c r="H430" s="13">
        <v>400</v>
      </c>
      <c r="I430" s="12" t="s">
        <v>931</v>
      </c>
      <c r="J430" s="12" t="s">
        <v>944</v>
      </c>
    </row>
    <row r="431" spans="1:10" x14ac:dyDescent="0.3">
      <c r="A431" s="66">
        <v>43612</v>
      </c>
      <c r="B431" s="12">
        <v>84</v>
      </c>
      <c r="C431" s="12">
        <v>17</v>
      </c>
      <c r="D431" s="12" t="s">
        <v>872</v>
      </c>
      <c r="E431" s="12">
        <v>28592</v>
      </c>
      <c r="F431" s="12" t="s">
        <v>894</v>
      </c>
      <c r="G431" s="30" t="s">
        <v>873</v>
      </c>
      <c r="H431" s="13">
        <v>98.41</v>
      </c>
      <c r="I431" s="12" t="s">
        <v>975</v>
      </c>
      <c r="J431" s="12" t="s">
        <v>1006</v>
      </c>
    </row>
    <row r="432" spans="1:10" x14ac:dyDescent="0.3">
      <c r="A432" s="66">
        <v>43613</v>
      </c>
      <c r="B432" s="12">
        <v>104</v>
      </c>
      <c r="C432" s="12">
        <v>1920</v>
      </c>
      <c r="D432" s="12" t="s">
        <v>924</v>
      </c>
      <c r="E432" s="12">
        <v>0</v>
      </c>
      <c r="F432" s="12" t="s">
        <v>942</v>
      </c>
      <c r="G432" s="30" t="s">
        <v>873</v>
      </c>
      <c r="H432" s="13">
        <v>12550</v>
      </c>
      <c r="I432" s="12" t="s">
        <v>931</v>
      </c>
      <c r="J432" s="12" t="s">
        <v>943</v>
      </c>
    </row>
    <row r="433" spans="1:10" x14ac:dyDescent="0.3">
      <c r="A433" s="66">
        <v>43614</v>
      </c>
      <c r="B433" s="12">
        <v>84</v>
      </c>
      <c r="C433" s="12">
        <v>17</v>
      </c>
      <c r="D433" s="12" t="s">
        <v>872</v>
      </c>
      <c r="E433" s="12">
        <v>60080</v>
      </c>
      <c r="F433" s="12" t="s">
        <v>1012</v>
      </c>
      <c r="G433" s="30" t="s">
        <v>873</v>
      </c>
      <c r="H433" s="13">
        <v>400</v>
      </c>
      <c r="I433" s="12" t="s">
        <v>975</v>
      </c>
      <c r="J433" s="12" t="s">
        <v>1006</v>
      </c>
    </row>
    <row r="434" spans="1:10" x14ac:dyDescent="0.3">
      <c r="A434" s="66">
        <v>43614</v>
      </c>
      <c r="B434" s="12">
        <v>84</v>
      </c>
      <c r="C434" s="12">
        <v>17</v>
      </c>
      <c r="D434" s="12" t="s">
        <v>872</v>
      </c>
      <c r="E434" s="12">
        <v>865974</v>
      </c>
      <c r="F434" s="12" t="s">
        <v>893</v>
      </c>
      <c r="G434" s="30" t="s">
        <v>873</v>
      </c>
      <c r="H434" s="13">
        <v>11010.98</v>
      </c>
      <c r="I434" s="12" t="s">
        <v>1013</v>
      </c>
      <c r="J434" s="12" t="s">
        <v>1014</v>
      </c>
    </row>
    <row r="435" spans="1:10" x14ac:dyDescent="0.3">
      <c r="A435" s="66">
        <v>43619</v>
      </c>
      <c r="B435" s="12">
        <v>84</v>
      </c>
      <c r="C435" s="12">
        <v>17</v>
      </c>
      <c r="D435" s="12" t="s">
        <v>872</v>
      </c>
      <c r="E435" s="12">
        <v>28592</v>
      </c>
      <c r="F435" s="12" t="s">
        <v>877</v>
      </c>
      <c r="G435" s="30" t="s">
        <v>873</v>
      </c>
      <c r="H435" s="13">
        <v>487.9</v>
      </c>
      <c r="I435" s="12" t="s">
        <v>975</v>
      </c>
      <c r="J435" s="12" t="s">
        <v>1011</v>
      </c>
    </row>
    <row r="436" spans="1:10" x14ac:dyDescent="0.3">
      <c r="A436" s="66">
        <v>43619</v>
      </c>
      <c r="B436" s="12">
        <v>84</v>
      </c>
      <c r="C436" s="12">
        <v>17</v>
      </c>
      <c r="D436" s="12" t="s">
        <v>872</v>
      </c>
      <c r="E436" s="12">
        <v>28592</v>
      </c>
      <c r="F436" s="12" t="s">
        <v>894</v>
      </c>
      <c r="G436" s="30" t="s">
        <v>873</v>
      </c>
      <c r="H436" s="13">
        <v>492.05</v>
      </c>
      <c r="I436" s="12" t="s">
        <v>975</v>
      </c>
      <c r="J436" s="12" t="s">
        <v>1011</v>
      </c>
    </row>
    <row r="437" spans="1:10" x14ac:dyDescent="0.3">
      <c r="A437" s="66">
        <v>43619</v>
      </c>
      <c r="B437" s="12">
        <v>84</v>
      </c>
      <c r="C437" s="12">
        <v>17</v>
      </c>
      <c r="D437" s="12" t="s">
        <v>872</v>
      </c>
      <c r="E437" s="12">
        <v>28592</v>
      </c>
      <c r="F437" s="12" t="s">
        <v>880</v>
      </c>
      <c r="G437" s="30" t="s">
        <v>873</v>
      </c>
      <c r="H437" s="13">
        <v>97.1</v>
      </c>
      <c r="I437" s="12" t="s">
        <v>975</v>
      </c>
      <c r="J437" s="12" t="s">
        <v>1011</v>
      </c>
    </row>
    <row r="438" spans="1:10" x14ac:dyDescent="0.3">
      <c r="A438" s="66">
        <v>43619</v>
      </c>
      <c r="B438" s="12">
        <v>84</v>
      </c>
      <c r="C438" s="12">
        <v>17</v>
      </c>
      <c r="D438" s="12" t="s">
        <v>872</v>
      </c>
      <c r="E438" s="12">
        <v>28592</v>
      </c>
      <c r="F438" s="12" t="s">
        <v>882</v>
      </c>
      <c r="G438" s="30" t="s">
        <v>873</v>
      </c>
      <c r="H438" s="13">
        <v>96.8</v>
      </c>
      <c r="I438" s="12" t="s">
        <v>975</v>
      </c>
      <c r="J438" s="12" t="s">
        <v>1011</v>
      </c>
    </row>
    <row r="439" spans="1:10" x14ac:dyDescent="0.3">
      <c r="A439" s="66">
        <v>43620</v>
      </c>
      <c r="B439" s="12">
        <v>84</v>
      </c>
      <c r="C439" s="12">
        <v>17</v>
      </c>
      <c r="D439" s="12" t="s">
        <v>872</v>
      </c>
      <c r="E439" s="12">
        <v>28592</v>
      </c>
      <c r="F439" s="12" t="s">
        <v>880</v>
      </c>
      <c r="G439" s="30" t="s">
        <v>873</v>
      </c>
      <c r="H439" s="13">
        <v>77.680000000000007</v>
      </c>
      <c r="I439" s="12" t="s">
        <v>975</v>
      </c>
      <c r="J439" s="12" t="s">
        <v>1011</v>
      </c>
    </row>
    <row r="440" spans="1:10" x14ac:dyDescent="0.3">
      <c r="A440" s="66">
        <v>43621</v>
      </c>
      <c r="B440" s="12">
        <v>84</v>
      </c>
      <c r="C440" s="12">
        <v>17</v>
      </c>
      <c r="D440" s="12" t="s">
        <v>872</v>
      </c>
      <c r="E440" s="12">
        <v>1</v>
      </c>
      <c r="F440" s="12" t="s">
        <v>886</v>
      </c>
      <c r="G440" s="30" t="s">
        <v>873</v>
      </c>
      <c r="H440" s="13">
        <v>3000</v>
      </c>
      <c r="I440" s="12" t="s">
        <v>975</v>
      </c>
      <c r="J440" s="12" t="s">
        <v>1006</v>
      </c>
    </row>
    <row r="441" spans="1:10" x14ac:dyDescent="0.3">
      <c r="A441" s="66">
        <v>43621</v>
      </c>
      <c r="B441" s="12">
        <v>84</v>
      </c>
      <c r="C441" s="12">
        <v>17</v>
      </c>
      <c r="D441" s="12" t="s">
        <v>872</v>
      </c>
      <c r="E441" s="12">
        <v>28592</v>
      </c>
      <c r="F441" s="12" t="s">
        <v>895</v>
      </c>
      <c r="G441" s="30" t="s">
        <v>873</v>
      </c>
      <c r="H441" s="13">
        <v>98.16</v>
      </c>
      <c r="I441" s="12" t="s">
        <v>975</v>
      </c>
      <c r="J441" s="12" t="s">
        <v>1006</v>
      </c>
    </row>
    <row r="442" spans="1:10" x14ac:dyDescent="0.3">
      <c r="A442" s="66">
        <v>43621</v>
      </c>
      <c r="B442" s="12">
        <v>84</v>
      </c>
      <c r="C442" s="12">
        <v>17</v>
      </c>
      <c r="D442" s="12" t="s">
        <v>872</v>
      </c>
      <c r="E442" s="12">
        <v>28592</v>
      </c>
      <c r="F442" s="12" t="s">
        <v>877</v>
      </c>
      <c r="G442" s="30" t="s">
        <v>873</v>
      </c>
      <c r="H442" s="13">
        <v>768.7</v>
      </c>
      <c r="I442" s="12" t="s">
        <v>975</v>
      </c>
      <c r="J442" s="12" t="s">
        <v>1006</v>
      </c>
    </row>
    <row r="443" spans="1:10" x14ac:dyDescent="0.3">
      <c r="A443" s="66">
        <v>43622</v>
      </c>
      <c r="B443" s="12">
        <v>84</v>
      </c>
      <c r="C443" s="12">
        <v>17</v>
      </c>
      <c r="D443" s="12" t="s">
        <v>872</v>
      </c>
      <c r="E443" s="12">
        <v>28592</v>
      </c>
      <c r="F443" s="12" t="s">
        <v>880</v>
      </c>
      <c r="G443" s="30" t="s">
        <v>873</v>
      </c>
      <c r="H443" s="13">
        <v>97.1</v>
      </c>
      <c r="I443" s="12" t="s">
        <v>975</v>
      </c>
      <c r="J443" s="12" t="s">
        <v>1006</v>
      </c>
    </row>
    <row r="444" spans="1:10" x14ac:dyDescent="0.3">
      <c r="A444" s="66">
        <v>43622</v>
      </c>
      <c r="B444" s="12">
        <v>84</v>
      </c>
      <c r="C444" s="12">
        <v>17</v>
      </c>
      <c r="D444" s="12" t="s">
        <v>872</v>
      </c>
      <c r="E444" s="12">
        <v>28592</v>
      </c>
      <c r="F444" s="12" t="s">
        <v>877</v>
      </c>
      <c r="G444" s="30" t="s">
        <v>873</v>
      </c>
      <c r="H444" s="13">
        <v>802.28</v>
      </c>
      <c r="I444" s="12" t="s">
        <v>975</v>
      </c>
      <c r="J444" s="12" t="s">
        <v>1006</v>
      </c>
    </row>
    <row r="445" spans="1:10" x14ac:dyDescent="0.3">
      <c r="A445" s="66">
        <v>43623</v>
      </c>
      <c r="B445" s="12">
        <v>84</v>
      </c>
      <c r="C445" s="12">
        <v>17</v>
      </c>
      <c r="D445" s="12" t="s">
        <v>872</v>
      </c>
      <c r="E445" s="12">
        <v>28592</v>
      </c>
      <c r="F445" s="12" t="s">
        <v>877</v>
      </c>
      <c r="G445" s="30" t="s">
        <v>873</v>
      </c>
      <c r="H445" s="13">
        <v>97.1</v>
      </c>
      <c r="I445" s="12" t="s">
        <v>975</v>
      </c>
      <c r="J445" s="12" t="s">
        <v>1006</v>
      </c>
    </row>
    <row r="446" spans="1:10" x14ac:dyDescent="0.3">
      <c r="A446" s="66">
        <v>43623</v>
      </c>
      <c r="B446" s="12">
        <v>84</v>
      </c>
      <c r="C446" s="12">
        <v>17</v>
      </c>
      <c r="D446" s="12" t="s">
        <v>872</v>
      </c>
      <c r="E446" s="12">
        <v>28592</v>
      </c>
      <c r="F446" s="12" t="s">
        <v>880</v>
      </c>
      <c r="G446" s="30" t="s">
        <v>873</v>
      </c>
      <c r="H446" s="13">
        <v>631.15</v>
      </c>
      <c r="I446" s="12" t="s">
        <v>975</v>
      </c>
      <c r="J446" s="12" t="s">
        <v>1006</v>
      </c>
    </row>
    <row r="447" spans="1:10" x14ac:dyDescent="0.3">
      <c r="A447" s="66">
        <v>43623</v>
      </c>
      <c r="B447" s="12">
        <v>84</v>
      </c>
      <c r="C447" s="12">
        <v>17</v>
      </c>
      <c r="D447" s="12" t="s">
        <v>872</v>
      </c>
      <c r="E447" s="12">
        <v>28592</v>
      </c>
      <c r="F447" s="12" t="s">
        <v>895</v>
      </c>
      <c r="G447" s="30" t="s">
        <v>873</v>
      </c>
      <c r="H447" s="13">
        <v>49.08</v>
      </c>
      <c r="I447" s="12" t="s">
        <v>975</v>
      </c>
      <c r="J447" s="12" t="s">
        <v>1006</v>
      </c>
    </row>
    <row r="448" spans="1:10" x14ac:dyDescent="0.3">
      <c r="A448" s="66">
        <v>43626</v>
      </c>
      <c r="B448" s="12">
        <v>84</v>
      </c>
      <c r="C448" s="12">
        <v>17</v>
      </c>
      <c r="D448" s="12" t="s">
        <v>872</v>
      </c>
      <c r="E448" s="12">
        <v>28592</v>
      </c>
      <c r="F448" s="12" t="s">
        <v>877</v>
      </c>
      <c r="G448" s="30" t="s">
        <v>873</v>
      </c>
      <c r="H448" s="13">
        <v>547</v>
      </c>
      <c r="I448" s="12" t="s">
        <v>975</v>
      </c>
      <c r="J448" s="12" t="s">
        <v>1006</v>
      </c>
    </row>
    <row r="449" spans="1:10" x14ac:dyDescent="0.3">
      <c r="A449" s="66">
        <v>43626</v>
      </c>
      <c r="B449" s="12">
        <v>84</v>
      </c>
      <c r="C449" s="12">
        <v>17</v>
      </c>
      <c r="D449" s="12" t="s">
        <v>872</v>
      </c>
      <c r="E449" s="12">
        <v>28592</v>
      </c>
      <c r="F449" s="12" t="s">
        <v>882</v>
      </c>
      <c r="G449" s="30" t="s">
        <v>873</v>
      </c>
      <c r="H449" s="13">
        <v>121</v>
      </c>
      <c r="I449" s="12" t="s">
        <v>975</v>
      </c>
      <c r="J449" s="12" t="s">
        <v>1006</v>
      </c>
    </row>
    <row r="450" spans="1:10" x14ac:dyDescent="0.3">
      <c r="A450" s="66">
        <v>43626</v>
      </c>
      <c r="B450" s="12">
        <v>84</v>
      </c>
      <c r="C450" s="12">
        <v>17</v>
      </c>
      <c r="D450" s="12" t="s">
        <v>872</v>
      </c>
      <c r="E450" s="12">
        <v>28592</v>
      </c>
      <c r="F450" s="12" t="s">
        <v>880</v>
      </c>
      <c r="G450" s="30" t="s">
        <v>873</v>
      </c>
      <c r="H450" s="13">
        <v>170.22</v>
      </c>
      <c r="I450" s="12" t="s">
        <v>975</v>
      </c>
      <c r="J450" s="12" t="s">
        <v>1006</v>
      </c>
    </row>
    <row r="451" spans="1:10" x14ac:dyDescent="0.3">
      <c r="A451" s="66">
        <v>43626</v>
      </c>
      <c r="B451" s="12">
        <v>84</v>
      </c>
      <c r="C451" s="12">
        <v>17</v>
      </c>
      <c r="D451" s="12" t="s">
        <v>872</v>
      </c>
      <c r="E451" s="12">
        <v>28592</v>
      </c>
      <c r="F451" s="12" t="s">
        <v>895</v>
      </c>
      <c r="G451" s="30" t="s">
        <v>873</v>
      </c>
      <c r="H451" s="13">
        <v>147.24</v>
      </c>
      <c r="I451" s="12" t="s">
        <v>975</v>
      </c>
      <c r="J451" s="12" t="s">
        <v>1006</v>
      </c>
    </row>
    <row r="452" spans="1:10" x14ac:dyDescent="0.3">
      <c r="A452" s="66">
        <v>43627</v>
      </c>
      <c r="B452" s="12">
        <v>84</v>
      </c>
      <c r="C452" s="12">
        <v>17</v>
      </c>
      <c r="D452" s="12" t="s">
        <v>872</v>
      </c>
      <c r="E452" s="12">
        <v>11908</v>
      </c>
      <c r="F452" s="12" t="s">
        <v>1010</v>
      </c>
      <c r="G452" s="30" t="s">
        <v>873</v>
      </c>
      <c r="H452" s="13">
        <v>800</v>
      </c>
      <c r="I452" s="12" t="s">
        <v>975</v>
      </c>
      <c r="J452" s="12" t="s">
        <v>1006</v>
      </c>
    </row>
    <row r="453" spans="1:10" x14ac:dyDescent="0.3">
      <c r="A453" s="66">
        <v>43627</v>
      </c>
      <c r="B453" s="12">
        <v>84</v>
      </c>
      <c r="C453" s="12">
        <v>17</v>
      </c>
      <c r="D453" s="12" t="s">
        <v>872</v>
      </c>
      <c r="E453" s="12">
        <v>28592</v>
      </c>
      <c r="F453" s="12" t="s">
        <v>877</v>
      </c>
      <c r="G453" s="30" t="s">
        <v>873</v>
      </c>
      <c r="H453" s="13">
        <v>97.1</v>
      </c>
      <c r="I453" s="12" t="s">
        <v>975</v>
      </c>
      <c r="J453" s="12" t="s">
        <v>1006</v>
      </c>
    </row>
    <row r="454" spans="1:10" x14ac:dyDescent="0.3">
      <c r="A454" s="66">
        <v>43628</v>
      </c>
      <c r="B454" s="12">
        <v>1</v>
      </c>
      <c r="C454" s="12">
        <v>3852</v>
      </c>
      <c r="D454" s="12" t="s">
        <v>953</v>
      </c>
      <c r="E454" s="12">
        <v>6599298</v>
      </c>
      <c r="F454" s="12" t="s">
        <v>957</v>
      </c>
      <c r="G454" s="30" t="s">
        <v>873</v>
      </c>
      <c r="H454" s="13">
        <v>5000</v>
      </c>
      <c r="I454" s="12" t="s">
        <v>789</v>
      </c>
      <c r="J454" s="12" t="s">
        <v>789</v>
      </c>
    </row>
    <row r="455" spans="1:10" x14ac:dyDescent="0.3">
      <c r="A455" s="66">
        <v>43629</v>
      </c>
      <c r="B455" s="12">
        <v>84</v>
      </c>
      <c r="C455" s="12">
        <v>17</v>
      </c>
      <c r="D455" s="12" t="s">
        <v>872</v>
      </c>
      <c r="E455" s="12">
        <v>130652874</v>
      </c>
      <c r="F455" s="12" t="s">
        <v>992</v>
      </c>
      <c r="G455" s="30" t="s">
        <v>873</v>
      </c>
      <c r="H455" s="13">
        <v>10000</v>
      </c>
      <c r="I455" s="12" t="s">
        <v>931</v>
      </c>
      <c r="J455" s="12" t="s">
        <v>1009</v>
      </c>
    </row>
    <row r="456" spans="1:10" x14ac:dyDescent="0.3">
      <c r="A456" s="66">
        <v>43629</v>
      </c>
      <c r="B456" s="12">
        <v>104</v>
      </c>
      <c r="C456" s="12">
        <v>1920</v>
      </c>
      <c r="D456" s="12" t="s">
        <v>924</v>
      </c>
      <c r="E456" s="12">
        <v>84</v>
      </c>
      <c r="F456" s="12" t="s">
        <v>925</v>
      </c>
      <c r="G456" s="30" t="s">
        <v>873</v>
      </c>
      <c r="H456" s="13">
        <v>10000</v>
      </c>
      <c r="I456" s="12" t="s">
        <v>785</v>
      </c>
      <c r="J456" s="12" t="s">
        <v>785</v>
      </c>
    </row>
    <row r="457" spans="1:10" x14ac:dyDescent="0.3">
      <c r="A457" s="66">
        <v>43630</v>
      </c>
      <c r="B457" s="12">
        <v>84</v>
      </c>
      <c r="C457" s="12">
        <v>17</v>
      </c>
      <c r="D457" s="12" t="s">
        <v>872</v>
      </c>
      <c r="E457" s="12">
        <v>1</v>
      </c>
      <c r="F457" s="12" t="s">
        <v>880</v>
      </c>
      <c r="G457" s="30" t="s">
        <v>873</v>
      </c>
      <c r="H457" s="13">
        <v>145.65</v>
      </c>
      <c r="I457" s="12" t="s">
        <v>975</v>
      </c>
      <c r="J457" s="12" t="s">
        <v>1006</v>
      </c>
    </row>
    <row r="458" spans="1:10" x14ac:dyDescent="0.3">
      <c r="A458" s="66">
        <v>43630</v>
      </c>
      <c r="B458" s="12">
        <v>84</v>
      </c>
      <c r="C458" s="12">
        <v>17</v>
      </c>
      <c r="D458" s="12" t="s">
        <v>872</v>
      </c>
      <c r="E458" s="12">
        <v>28592</v>
      </c>
      <c r="F458" s="12" t="s">
        <v>877</v>
      </c>
      <c r="G458" s="30" t="s">
        <v>873</v>
      </c>
      <c r="H458" s="13">
        <v>145.65</v>
      </c>
      <c r="I458" s="12" t="s">
        <v>975</v>
      </c>
      <c r="J458" s="12" t="s">
        <v>1006</v>
      </c>
    </row>
    <row r="459" spans="1:10" x14ac:dyDescent="0.3">
      <c r="A459" s="66">
        <v>43633</v>
      </c>
      <c r="B459" s="12">
        <v>84</v>
      </c>
      <c r="C459" s="12">
        <v>17</v>
      </c>
      <c r="D459" s="12" t="s">
        <v>872</v>
      </c>
      <c r="E459" s="12">
        <v>8</v>
      </c>
      <c r="F459" s="12" t="s">
        <v>1008</v>
      </c>
      <c r="G459" s="30" t="s">
        <v>873</v>
      </c>
      <c r="H459" s="13">
        <v>400</v>
      </c>
      <c r="I459" s="12" t="s">
        <v>975</v>
      </c>
      <c r="J459" s="12" t="s">
        <v>1006</v>
      </c>
    </row>
    <row r="460" spans="1:10" x14ac:dyDescent="0.3">
      <c r="A460" s="66">
        <v>43633</v>
      </c>
      <c r="B460" s="12">
        <v>84</v>
      </c>
      <c r="C460" s="12">
        <v>17</v>
      </c>
      <c r="D460" s="12" t="s">
        <v>872</v>
      </c>
      <c r="E460" s="12">
        <v>28592</v>
      </c>
      <c r="F460" s="12" t="s">
        <v>882</v>
      </c>
      <c r="G460" s="30" t="s">
        <v>873</v>
      </c>
      <c r="H460" s="13">
        <v>125.84</v>
      </c>
      <c r="I460" s="12" t="s">
        <v>975</v>
      </c>
      <c r="J460" s="12" t="s">
        <v>1006</v>
      </c>
    </row>
    <row r="461" spans="1:10" x14ac:dyDescent="0.3">
      <c r="A461" s="66">
        <v>43634</v>
      </c>
      <c r="B461" s="12">
        <v>104</v>
      </c>
      <c r="C461" s="12">
        <v>1920</v>
      </c>
      <c r="D461" s="12" t="s">
        <v>924</v>
      </c>
      <c r="E461" s="12">
        <v>237</v>
      </c>
      <c r="F461" s="12" t="s">
        <v>925</v>
      </c>
      <c r="G461" s="30" t="s">
        <v>873</v>
      </c>
      <c r="H461" s="13">
        <v>11120</v>
      </c>
      <c r="I461" s="12" t="s">
        <v>931</v>
      </c>
      <c r="J461" s="12" t="s">
        <v>941</v>
      </c>
    </row>
    <row r="462" spans="1:10" x14ac:dyDescent="0.3">
      <c r="A462" s="66">
        <v>43635</v>
      </c>
      <c r="B462" s="12">
        <v>104</v>
      </c>
      <c r="C462" s="12">
        <v>1920</v>
      </c>
      <c r="D462" s="12" t="s">
        <v>924</v>
      </c>
      <c r="E462" s="12">
        <v>33</v>
      </c>
      <c r="F462" s="12" t="s">
        <v>925</v>
      </c>
      <c r="G462" s="30" t="s">
        <v>873</v>
      </c>
      <c r="H462" s="13">
        <v>510.28</v>
      </c>
      <c r="I462" s="12" t="s">
        <v>931</v>
      </c>
      <c r="J462" s="12" t="s">
        <v>940</v>
      </c>
    </row>
    <row r="463" spans="1:10" x14ac:dyDescent="0.3">
      <c r="A463" s="66">
        <v>43635</v>
      </c>
      <c r="B463" s="12">
        <v>84</v>
      </c>
      <c r="C463" s="12">
        <v>17</v>
      </c>
      <c r="D463" s="12" t="s">
        <v>872</v>
      </c>
      <c r="E463" s="12">
        <v>28592</v>
      </c>
      <c r="F463" s="12" t="s">
        <v>877</v>
      </c>
      <c r="G463" s="30" t="s">
        <v>873</v>
      </c>
      <c r="H463" s="13">
        <v>97.1</v>
      </c>
      <c r="I463" s="12" t="s">
        <v>975</v>
      </c>
      <c r="J463" s="12" t="s">
        <v>1006</v>
      </c>
    </row>
    <row r="464" spans="1:10" x14ac:dyDescent="0.3">
      <c r="A464" s="66">
        <v>43640</v>
      </c>
      <c r="B464" s="12">
        <v>84</v>
      </c>
      <c r="C464" s="12">
        <v>17</v>
      </c>
      <c r="D464" s="12" t="s">
        <v>872</v>
      </c>
      <c r="E464" s="12">
        <v>28592</v>
      </c>
      <c r="F464" s="12" t="s">
        <v>877</v>
      </c>
      <c r="G464" s="30" t="s">
        <v>873</v>
      </c>
      <c r="H464" s="13">
        <v>424</v>
      </c>
      <c r="I464" s="12" t="s">
        <v>975</v>
      </c>
      <c r="J464" s="12" t="s">
        <v>1006</v>
      </c>
    </row>
    <row r="465" spans="1:10" x14ac:dyDescent="0.3">
      <c r="A465" s="66">
        <v>43640</v>
      </c>
      <c r="B465" s="12">
        <v>84</v>
      </c>
      <c r="C465" s="12">
        <v>17</v>
      </c>
      <c r="D465" s="12" t="s">
        <v>872</v>
      </c>
      <c r="E465" s="12">
        <v>10111806</v>
      </c>
      <c r="F465" s="12" t="s">
        <v>1007</v>
      </c>
      <c r="G465" s="30" t="s">
        <v>873</v>
      </c>
      <c r="H465" s="13">
        <v>400</v>
      </c>
      <c r="I465" s="12" t="s">
        <v>975</v>
      </c>
      <c r="J465" s="12" t="s">
        <v>1006</v>
      </c>
    </row>
    <row r="466" spans="1:10" x14ac:dyDescent="0.3">
      <c r="A466" s="66">
        <v>43642</v>
      </c>
      <c r="B466" s="12">
        <v>84</v>
      </c>
      <c r="C466" s="12">
        <v>17</v>
      </c>
      <c r="D466" s="12" t="s">
        <v>872</v>
      </c>
      <c r="E466" s="12">
        <v>1</v>
      </c>
      <c r="F466" s="12" t="s">
        <v>884</v>
      </c>
      <c r="G466" s="30" t="s">
        <v>873</v>
      </c>
      <c r="H466" s="13">
        <v>2000</v>
      </c>
      <c r="I466" s="12" t="s">
        <v>975</v>
      </c>
      <c r="J466" s="12" t="s">
        <v>1006</v>
      </c>
    </row>
    <row r="467" spans="1:10" x14ac:dyDescent="0.3">
      <c r="A467" s="66">
        <v>43642</v>
      </c>
      <c r="B467" s="12">
        <v>84</v>
      </c>
      <c r="C467" s="12">
        <v>17</v>
      </c>
      <c r="D467" s="12" t="s">
        <v>872</v>
      </c>
      <c r="E467" s="12">
        <v>28592</v>
      </c>
      <c r="F467" s="12" t="s">
        <v>877</v>
      </c>
      <c r="G467" s="30" t="s">
        <v>873</v>
      </c>
      <c r="H467" s="13">
        <v>244.25</v>
      </c>
      <c r="I467" s="12" t="s">
        <v>975</v>
      </c>
      <c r="J467" s="12" t="s">
        <v>1006</v>
      </c>
    </row>
    <row r="468" spans="1:10" x14ac:dyDescent="0.3">
      <c r="A468" s="66">
        <v>43644</v>
      </c>
      <c r="B468" s="12">
        <v>84</v>
      </c>
      <c r="C468" s="12">
        <v>17</v>
      </c>
      <c r="D468" s="12" t="s">
        <v>872</v>
      </c>
      <c r="E468" s="12">
        <v>28592</v>
      </c>
      <c r="F468" s="12" t="s">
        <v>877</v>
      </c>
      <c r="G468" s="30" t="s">
        <v>873</v>
      </c>
      <c r="H468" s="13">
        <v>97.7</v>
      </c>
      <c r="I468" s="12" t="s">
        <v>975</v>
      </c>
      <c r="J468" s="12" t="s">
        <v>1005</v>
      </c>
    </row>
    <row r="469" spans="1:10" x14ac:dyDescent="0.3">
      <c r="A469" s="66">
        <v>43647</v>
      </c>
      <c r="B469" s="12">
        <v>84</v>
      </c>
      <c r="C469" s="12">
        <v>17</v>
      </c>
      <c r="D469" s="12" t="s">
        <v>872</v>
      </c>
      <c r="E469" s="12">
        <v>26573</v>
      </c>
      <c r="F469" s="12" t="s">
        <v>1004</v>
      </c>
      <c r="G469" s="30" t="s">
        <v>873</v>
      </c>
      <c r="H469" s="13">
        <v>800</v>
      </c>
      <c r="I469" s="12" t="s">
        <v>975</v>
      </c>
      <c r="J469" s="12" t="s">
        <v>981</v>
      </c>
    </row>
    <row r="470" spans="1:10" x14ac:dyDescent="0.3">
      <c r="A470" s="66">
        <v>43647</v>
      </c>
      <c r="B470" s="12">
        <v>84</v>
      </c>
      <c r="C470" s="12">
        <v>17</v>
      </c>
      <c r="D470" s="12" t="s">
        <v>872</v>
      </c>
      <c r="E470" s="12">
        <v>28592</v>
      </c>
      <c r="F470" s="12" t="s">
        <v>880</v>
      </c>
      <c r="G470" s="30" t="s">
        <v>873</v>
      </c>
      <c r="H470" s="13">
        <v>97.1</v>
      </c>
      <c r="I470" s="12" t="s">
        <v>975</v>
      </c>
      <c r="J470" s="12" t="s">
        <v>981</v>
      </c>
    </row>
    <row r="471" spans="1:10" x14ac:dyDescent="0.3">
      <c r="A471" s="66">
        <v>43648</v>
      </c>
      <c r="B471" s="12">
        <v>84</v>
      </c>
      <c r="C471" s="12">
        <v>17</v>
      </c>
      <c r="D471" s="12" t="s">
        <v>872</v>
      </c>
      <c r="E471" s="12">
        <v>28592</v>
      </c>
      <c r="F471" s="12" t="s">
        <v>877</v>
      </c>
      <c r="G471" s="30" t="s">
        <v>873</v>
      </c>
      <c r="H471" s="13">
        <v>48.55</v>
      </c>
      <c r="I471" s="12" t="s">
        <v>975</v>
      </c>
      <c r="J471" s="12" t="s">
        <v>981</v>
      </c>
    </row>
    <row r="472" spans="1:10" x14ac:dyDescent="0.3">
      <c r="A472" s="66">
        <v>43649</v>
      </c>
      <c r="B472" s="12">
        <v>104</v>
      </c>
      <c r="C472" s="12">
        <v>1920</v>
      </c>
      <c r="D472" s="12" t="s">
        <v>924</v>
      </c>
      <c r="E472" s="12">
        <v>31122</v>
      </c>
      <c r="F472" s="12" t="s">
        <v>939</v>
      </c>
      <c r="G472" s="30" t="s">
        <v>873</v>
      </c>
      <c r="H472" s="13">
        <v>20</v>
      </c>
      <c r="I472" s="12" t="s">
        <v>931</v>
      </c>
      <c r="J472" s="12" t="s">
        <v>931</v>
      </c>
    </row>
    <row r="473" spans="1:10" x14ac:dyDescent="0.3">
      <c r="A473" s="66">
        <v>43649</v>
      </c>
      <c r="B473" s="12">
        <v>84</v>
      </c>
      <c r="C473" s="12">
        <v>17</v>
      </c>
      <c r="D473" s="12" t="s">
        <v>872</v>
      </c>
      <c r="E473" s="12">
        <v>28592</v>
      </c>
      <c r="F473" s="12" t="s">
        <v>877</v>
      </c>
      <c r="G473" s="30" t="s">
        <v>873</v>
      </c>
      <c r="H473" s="13">
        <v>48.55</v>
      </c>
      <c r="I473" s="12" t="s">
        <v>975</v>
      </c>
      <c r="J473" s="12" t="s">
        <v>981</v>
      </c>
    </row>
    <row r="474" spans="1:10" x14ac:dyDescent="0.3">
      <c r="A474" s="66">
        <v>43649</v>
      </c>
      <c r="B474" s="12">
        <v>84</v>
      </c>
      <c r="C474" s="12">
        <v>17</v>
      </c>
      <c r="D474" s="12" t="s">
        <v>872</v>
      </c>
      <c r="E474" s="12">
        <v>28592</v>
      </c>
      <c r="F474" s="12" t="s">
        <v>882</v>
      </c>
      <c r="G474" s="30" t="s">
        <v>873</v>
      </c>
      <c r="H474" s="13">
        <v>96.8</v>
      </c>
      <c r="I474" s="12" t="s">
        <v>975</v>
      </c>
      <c r="J474" s="12" t="s">
        <v>981</v>
      </c>
    </row>
    <row r="475" spans="1:10" x14ac:dyDescent="0.3">
      <c r="A475" s="66">
        <v>43649</v>
      </c>
      <c r="B475" s="12">
        <v>104</v>
      </c>
      <c r="C475" s="12">
        <v>1920</v>
      </c>
      <c r="D475" s="12" t="s">
        <v>924</v>
      </c>
      <c r="E475" s="12">
        <v>30959</v>
      </c>
      <c r="F475" s="12" t="s">
        <v>937</v>
      </c>
      <c r="G475" s="30" t="s">
        <v>873</v>
      </c>
      <c r="H475" s="13">
        <v>298.93</v>
      </c>
      <c r="I475" s="12" t="s">
        <v>927</v>
      </c>
      <c r="J475" s="12" t="s">
        <v>938</v>
      </c>
    </row>
    <row r="476" spans="1:10" x14ac:dyDescent="0.3">
      <c r="A476" s="66">
        <v>43650</v>
      </c>
      <c r="B476" s="12">
        <v>84</v>
      </c>
      <c r="C476" s="12">
        <v>17</v>
      </c>
      <c r="D476" s="12" t="s">
        <v>872</v>
      </c>
      <c r="E476" s="12">
        <v>28592</v>
      </c>
      <c r="F476" s="12" t="s">
        <v>880</v>
      </c>
      <c r="G476" s="30" t="s">
        <v>873</v>
      </c>
      <c r="H476" s="13">
        <v>77.680000000000007</v>
      </c>
      <c r="I476" s="12" t="s">
        <v>975</v>
      </c>
      <c r="J476" s="12" t="s">
        <v>981</v>
      </c>
    </row>
    <row r="477" spans="1:10" x14ac:dyDescent="0.3">
      <c r="A477" s="66">
        <v>43651</v>
      </c>
      <c r="B477" s="12">
        <v>84</v>
      </c>
      <c r="C477" s="12">
        <v>17</v>
      </c>
      <c r="D477" s="12" t="s">
        <v>872</v>
      </c>
      <c r="E477" s="12">
        <v>28592</v>
      </c>
      <c r="F477" s="12" t="s">
        <v>896</v>
      </c>
      <c r="G477" s="30" t="s">
        <v>873</v>
      </c>
      <c r="H477" s="13">
        <v>98.41</v>
      </c>
      <c r="I477" s="12" t="s">
        <v>975</v>
      </c>
      <c r="J477" s="12" t="s">
        <v>981</v>
      </c>
    </row>
    <row r="478" spans="1:10" x14ac:dyDescent="0.3">
      <c r="A478" s="66">
        <v>43651</v>
      </c>
      <c r="B478" s="12">
        <v>84</v>
      </c>
      <c r="C478" s="12">
        <v>17</v>
      </c>
      <c r="D478" s="12" t="s">
        <v>872</v>
      </c>
      <c r="E478" s="12">
        <v>28592</v>
      </c>
      <c r="F478" s="12" t="s">
        <v>877</v>
      </c>
      <c r="G478" s="30" t="s">
        <v>873</v>
      </c>
      <c r="H478" s="13">
        <v>768.71</v>
      </c>
      <c r="I478" s="12" t="s">
        <v>975</v>
      </c>
      <c r="J478" s="12" t="s">
        <v>981</v>
      </c>
    </row>
    <row r="479" spans="1:10" x14ac:dyDescent="0.3">
      <c r="A479" s="66">
        <v>43654</v>
      </c>
      <c r="B479" s="12">
        <v>84</v>
      </c>
      <c r="C479" s="12">
        <v>17</v>
      </c>
      <c r="D479" s="12" t="s">
        <v>872</v>
      </c>
      <c r="E479" s="12">
        <v>28592</v>
      </c>
      <c r="F479" s="12" t="s">
        <v>880</v>
      </c>
      <c r="G479" s="30" t="s">
        <v>873</v>
      </c>
      <c r="H479" s="13">
        <v>947.62</v>
      </c>
      <c r="I479" s="12" t="s">
        <v>975</v>
      </c>
      <c r="J479" s="12" t="s">
        <v>981</v>
      </c>
    </row>
    <row r="480" spans="1:10" x14ac:dyDescent="0.3">
      <c r="A480" s="66">
        <v>43654</v>
      </c>
      <c r="B480" s="12">
        <v>84</v>
      </c>
      <c r="C480" s="12">
        <v>17</v>
      </c>
      <c r="D480" s="12" t="s">
        <v>872</v>
      </c>
      <c r="E480" s="12">
        <v>28592</v>
      </c>
      <c r="F480" s="12" t="s">
        <v>877</v>
      </c>
      <c r="G480" s="30" t="s">
        <v>873</v>
      </c>
      <c r="H480" s="13">
        <v>1437.98</v>
      </c>
      <c r="I480" s="12" t="s">
        <v>975</v>
      </c>
      <c r="J480" s="12" t="s">
        <v>981</v>
      </c>
    </row>
    <row r="481" spans="1:10" x14ac:dyDescent="0.3">
      <c r="A481" s="66">
        <v>43655</v>
      </c>
      <c r="B481" s="12">
        <v>84</v>
      </c>
      <c r="C481" s="12">
        <v>17</v>
      </c>
      <c r="D481" s="12" t="s">
        <v>872</v>
      </c>
      <c r="E481" s="12">
        <v>28592</v>
      </c>
      <c r="F481" s="12" t="s">
        <v>877</v>
      </c>
      <c r="G481" s="30" t="s">
        <v>873</v>
      </c>
      <c r="H481" s="13">
        <v>129.46</v>
      </c>
      <c r="I481" s="12" t="s">
        <v>975</v>
      </c>
      <c r="J481" s="12" t="s">
        <v>981</v>
      </c>
    </row>
    <row r="482" spans="1:10" x14ac:dyDescent="0.3">
      <c r="A482" s="66">
        <v>43655</v>
      </c>
      <c r="B482" s="12">
        <v>84</v>
      </c>
      <c r="C482" s="12">
        <v>17</v>
      </c>
      <c r="D482" s="12" t="s">
        <v>872</v>
      </c>
      <c r="E482" s="12">
        <v>28592</v>
      </c>
      <c r="F482" s="12" t="s">
        <v>882</v>
      </c>
      <c r="G482" s="30" t="s">
        <v>873</v>
      </c>
      <c r="H482" s="13">
        <v>121</v>
      </c>
      <c r="I482" s="12" t="s">
        <v>975</v>
      </c>
      <c r="J482" s="12" t="s">
        <v>981</v>
      </c>
    </row>
    <row r="483" spans="1:10" x14ac:dyDescent="0.3">
      <c r="A483" s="66">
        <v>43655</v>
      </c>
      <c r="B483" s="12">
        <v>84</v>
      </c>
      <c r="C483" s="12">
        <v>17</v>
      </c>
      <c r="D483" s="12" t="s">
        <v>872</v>
      </c>
      <c r="E483" s="12">
        <v>28592</v>
      </c>
      <c r="F483" s="12" t="s">
        <v>880</v>
      </c>
      <c r="G483" s="30" t="s">
        <v>873</v>
      </c>
      <c r="H483" s="13">
        <v>121.38</v>
      </c>
      <c r="I483" s="12" t="s">
        <v>975</v>
      </c>
      <c r="J483" s="12" t="s">
        <v>981</v>
      </c>
    </row>
    <row r="484" spans="1:10" x14ac:dyDescent="0.3">
      <c r="A484" s="66">
        <v>43656</v>
      </c>
      <c r="B484" s="12">
        <v>84</v>
      </c>
      <c r="C484" s="12">
        <v>17</v>
      </c>
      <c r="D484" s="12" t="s">
        <v>872</v>
      </c>
      <c r="E484" s="12">
        <v>28592</v>
      </c>
      <c r="F484" s="12" t="s">
        <v>877</v>
      </c>
      <c r="G484" s="30" t="s">
        <v>873</v>
      </c>
      <c r="H484" s="13">
        <v>97.1</v>
      </c>
      <c r="I484" s="12" t="s">
        <v>975</v>
      </c>
      <c r="J484" s="12" t="s">
        <v>981</v>
      </c>
    </row>
    <row r="485" spans="1:10" x14ac:dyDescent="0.3">
      <c r="A485" s="66">
        <v>43657</v>
      </c>
      <c r="B485" s="12">
        <v>84</v>
      </c>
      <c r="C485" s="12">
        <v>17</v>
      </c>
      <c r="D485" s="12" t="s">
        <v>872</v>
      </c>
      <c r="E485" s="12">
        <v>215</v>
      </c>
      <c r="F485" s="12" t="s">
        <v>1003</v>
      </c>
      <c r="G485" s="30" t="s">
        <v>873</v>
      </c>
      <c r="H485" s="13">
        <v>400</v>
      </c>
      <c r="I485" s="12" t="s">
        <v>975</v>
      </c>
      <c r="J485" s="12" t="s">
        <v>981</v>
      </c>
    </row>
    <row r="486" spans="1:10" x14ac:dyDescent="0.3">
      <c r="A486" s="66">
        <v>43657</v>
      </c>
      <c r="B486" s="12">
        <v>84</v>
      </c>
      <c r="C486" s="12">
        <v>17</v>
      </c>
      <c r="D486" s="12" t="s">
        <v>872</v>
      </c>
      <c r="E486" s="12">
        <v>28592</v>
      </c>
      <c r="F486" s="12" t="s">
        <v>877</v>
      </c>
      <c r="G486" s="30" t="s">
        <v>873</v>
      </c>
      <c r="H486" s="13">
        <v>97.1</v>
      </c>
      <c r="I486" s="12" t="s">
        <v>975</v>
      </c>
      <c r="J486" s="12" t="s">
        <v>981</v>
      </c>
    </row>
    <row r="487" spans="1:10" x14ac:dyDescent="0.3">
      <c r="A487" s="66">
        <v>43657</v>
      </c>
      <c r="B487" s="12">
        <v>84</v>
      </c>
      <c r="C487" s="12">
        <v>17</v>
      </c>
      <c r="D487" s="12" t="s">
        <v>872</v>
      </c>
      <c r="E487" s="12">
        <v>28592</v>
      </c>
      <c r="F487" s="12" t="s">
        <v>880</v>
      </c>
      <c r="G487" s="30" t="s">
        <v>873</v>
      </c>
      <c r="H487" s="13">
        <v>48.55</v>
      </c>
      <c r="I487" s="12" t="s">
        <v>975</v>
      </c>
      <c r="J487" s="12" t="s">
        <v>981</v>
      </c>
    </row>
    <row r="488" spans="1:10" x14ac:dyDescent="0.3">
      <c r="A488" s="66">
        <v>43661</v>
      </c>
      <c r="B488" s="12">
        <v>84</v>
      </c>
      <c r="C488" s="12">
        <v>17</v>
      </c>
      <c r="D488" s="12" t="s">
        <v>872</v>
      </c>
      <c r="E488" s="12">
        <v>1</v>
      </c>
      <c r="F488" s="12" t="s">
        <v>880</v>
      </c>
      <c r="G488" s="30" t="s">
        <v>873</v>
      </c>
      <c r="H488" s="13">
        <v>145.65</v>
      </c>
      <c r="I488" s="12" t="s">
        <v>975</v>
      </c>
      <c r="J488" s="12" t="s">
        <v>976</v>
      </c>
    </row>
    <row r="489" spans="1:10" x14ac:dyDescent="0.3">
      <c r="A489" s="66">
        <v>43661</v>
      </c>
      <c r="B489" s="12">
        <v>84</v>
      </c>
      <c r="C489" s="12">
        <v>17</v>
      </c>
      <c r="D489" s="12" t="s">
        <v>872</v>
      </c>
      <c r="E489" s="12">
        <v>28592</v>
      </c>
      <c r="F489" s="12" t="s">
        <v>877</v>
      </c>
      <c r="G489" s="30" t="s">
        <v>873</v>
      </c>
      <c r="H489" s="13">
        <v>145.65</v>
      </c>
      <c r="I489" s="12" t="s">
        <v>975</v>
      </c>
      <c r="J489" s="12" t="s">
        <v>976</v>
      </c>
    </row>
    <row r="490" spans="1:10" x14ac:dyDescent="0.3">
      <c r="A490" s="66">
        <v>43661</v>
      </c>
      <c r="B490" s="12">
        <v>84</v>
      </c>
      <c r="C490" s="12">
        <v>17</v>
      </c>
      <c r="D490" s="12" t="s">
        <v>872</v>
      </c>
      <c r="E490" s="12">
        <v>28592</v>
      </c>
      <c r="F490" s="12" t="s">
        <v>882</v>
      </c>
      <c r="G490" s="30" t="s">
        <v>873</v>
      </c>
      <c r="H490" s="13">
        <v>48.4</v>
      </c>
      <c r="I490" s="12" t="s">
        <v>975</v>
      </c>
      <c r="J490" s="12" t="s">
        <v>976</v>
      </c>
    </row>
    <row r="491" spans="1:10" x14ac:dyDescent="0.3">
      <c r="A491" s="66">
        <v>43663</v>
      </c>
      <c r="B491" s="12">
        <v>84</v>
      </c>
      <c r="C491" s="12">
        <v>17</v>
      </c>
      <c r="D491" s="12" t="s">
        <v>872</v>
      </c>
      <c r="E491" s="12">
        <v>1</v>
      </c>
      <c r="F491" s="12" t="s">
        <v>886</v>
      </c>
      <c r="G491" s="30" t="s">
        <v>873</v>
      </c>
      <c r="H491" s="13">
        <v>300</v>
      </c>
      <c r="I491" s="12" t="s">
        <v>975</v>
      </c>
      <c r="J491" s="12" t="s">
        <v>976</v>
      </c>
    </row>
    <row r="492" spans="1:10" x14ac:dyDescent="0.3">
      <c r="A492" s="66">
        <v>43663</v>
      </c>
      <c r="B492" s="12">
        <v>84</v>
      </c>
      <c r="C492" s="12">
        <v>17</v>
      </c>
      <c r="D492" s="12" t="s">
        <v>872</v>
      </c>
      <c r="E492" s="12">
        <v>28592</v>
      </c>
      <c r="F492" s="12" t="s">
        <v>882</v>
      </c>
      <c r="G492" s="30" t="s">
        <v>873</v>
      </c>
      <c r="H492" s="13">
        <v>77.44</v>
      </c>
      <c r="I492" s="12" t="s">
        <v>975</v>
      </c>
      <c r="J492" s="12" t="s">
        <v>976</v>
      </c>
    </row>
    <row r="493" spans="1:10" x14ac:dyDescent="0.3">
      <c r="A493" s="66">
        <v>43663</v>
      </c>
      <c r="B493" s="12">
        <v>84</v>
      </c>
      <c r="C493" s="12">
        <v>17</v>
      </c>
      <c r="D493" s="12" t="s">
        <v>872</v>
      </c>
      <c r="E493" s="12">
        <v>28592</v>
      </c>
      <c r="F493" s="12" t="s">
        <v>896</v>
      </c>
      <c r="G493" s="30" t="s">
        <v>873</v>
      </c>
      <c r="H493" s="13">
        <v>492.05</v>
      </c>
      <c r="I493" s="12" t="s">
        <v>975</v>
      </c>
      <c r="J493" s="12" t="s">
        <v>976</v>
      </c>
    </row>
    <row r="494" spans="1:10" x14ac:dyDescent="0.3">
      <c r="A494" s="66">
        <v>43664</v>
      </c>
      <c r="B494" s="12">
        <v>84</v>
      </c>
      <c r="C494" s="12">
        <v>17</v>
      </c>
      <c r="D494" s="12" t="s">
        <v>872</v>
      </c>
      <c r="E494" s="12">
        <v>28592</v>
      </c>
      <c r="F494" s="12" t="s">
        <v>877</v>
      </c>
      <c r="G494" s="30" t="s">
        <v>873</v>
      </c>
      <c r="H494" s="13">
        <v>121.38</v>
      </c>
      <c r="I494" s="12" t="s">
        <v>975</v>
      </c>
      <c r="J494" s="12" t="s">
        <v>976</v>
      </c>
    </row>
    <row r="495" spans="1:10" x14ac:dyDescent="0.3">
      <c r="A495" s="66">
        <v>43665</v>
      </c>
      <c r="B495" s="12">
        <v>84</v>
      </c>
      <c r="C495" s="12">
        <v>17</v>
      </c>
      <c r="D495" s="12" t="s">
        <v>872</v>
      </c>
      <c r="E495" s="12">
        <v>28592</v>
      </c>
      <c r="F495" s="12" t="s">
        <v>877</v>
      </c>
      <c r="G495" s="30" t="s">
        <v>873</v>
      </c>
      <c r="H495" s="13">
        <v>169.92</v>
      </c>
      <c r="I495" s="12" t="s">
        <v>975</v>
      </c>
      <c r="J495" s="12" t="s">
        <v>976</v>
      </c>
    </row>
    <row r="496" spans="1:10" x14ac:dyDescent="0.3">
      <c r="A496" s="66">
        <v>43665</v>
      </c>
      <c r="B496" s="12">
        <v>84</v>
      </c>
      <c r="C496" s="12">
        <v>17</v>
      </c>
      <c r="D496" s="12" t="s">
        <v>872</v>
      </c>
      <c r="E496" s="12">
        <v>28592</v>
      </c>
      <c r="F496" s="12" t="s">
        <v>880</v>
      </c>
      <c r="G496" s="30" t="s">
        <v>873</v>
      </c>
      <c r="H496" s="13">
        <v>116.52</v>
      </c>
      <c r="I496" s="12" t="s">
        <v>975</v>
      </c>
      <c r="J496" s="12" t="s">
        <v>976</v>
      </c>
    </row>
    <row r="497" spans="1:10" x14ac:dyDescent="0.3">
      <c r="A497" s="66">
        <v>43665</v>
      </c>
      <c r="B497" s="12">
        <v>84</v>
      </c>
      <c r="C497" s="12">
        <v>17</v>
      </c>
      <c r="D497" s="12" t="s">
        <v>872</v>
      </c>
      <c r="E497" s="12">
        <v>199528</v>
      </c>
      <c r="F497" s="12" t="s">
        <v>900</v>
      </c>
      <c r="G497" s="30" t="s">
        <v>873</v>
      </c>
      <c r="H497" s="13">
        <v>400</v>
      </c>
      <c r="I497" s="12" t="s">
        <v>975</v>
      </c>
      <c r="J497" s="12" t="s">
        <v>976</v>
      </c>
    </row>
    <row r="498" spans="1:10" x14ac:dyDescent="0.3">
      <c r="A498" s="66">
        <v>43668</v>
      </c>
      <c r="B498" s="12">
        <v>84</v>
      </c>
      <c r="C498" s="12">
        <v>17</v>
      </c>
      <c r="D498" s="12" t="s">
        <v>872</v>
      </c>
      <c r="E498" s="12">
        <v>1</v>
      </c>
      <c r="F498" s="12" t="s">
        <v>884</v>
      </c>
      <c r="G498" s="30" t="s">
        <v>873</v>
      </c>
      <c r="H498" s="13">
        <v>800</v>
      </c>
      <c r="I498" s="12" t="s">
        <v>975</v>
      </c>
      <c r="J498" s="12" t="s">
        <v>999</v>
      </c>
    </row>
    <row r="499" spans="1:10" x14ac:dyDescent="0.3">
      <c r="A499" s="66">
        <v>43668</v>
      </c>
      <c r="B499" s="12">
        <v>84</v>
      </c>
      <c r="C499" s="12">
        <v>17</v>
      </c>
      <c r="D499" s="12" t="s">
        <v>872</v>
      </c>
      <c r="E499" s="12">
        <v>28592</v>
      </c>
      <c r="F499" s="12" t="s">
        <v>894</v>
      </c>
      <c r="G499" s="30" t="s">
        <v>873</v>
      </c>
      <c r="H499" s="13">
        <v>492.05</v>
      </c>
      <c r="I499" s="12" t="s">
        <v>975</v>
      </c>
      <c r="J499" s="12" t="s">
        <v>1001</v>
      </c>
    </row>
    <row r="500" spans="1:10" x14ac:dyDescent="0.3">
      <c r="A500" s="66">
        <v>43668</v>
      </c>
      <c r="B500" s="12">
        <v>84</v>
      </c>
      <c r="C500" s="12">
        <v>17</v>
      </c>
      <c r="D500" s="12" t="s">
        <v>872</v>
      </c>
      <c r="E500" s="12">
        <v>28592</v>
      </c>
      <c r="F500" s="12" t="s">
        <v>877</v>
      </c>
      <c r="G500" s="30" t="s">
        <v>873</v>
      </c>
      <c r="H500" s="13">
        <v>116.52</v>
      </c>
      <c r="I500" s="12" t="s">
        <v>975</v>
      </c>
      <c r="J500" s="12" t="s">
        <v>1002</v>
      </c>
    </row>
    <row r="501" spans="1:10" x14ac:dyDescent="0.3">
      <c r="A501" s="66">
        <v>43669</v>
      </c>
      <c r="B501" s="12">
        <v>84</v>
      </c>
      <c r="C501" s="12">
        <v>17</v>
      </c>
      <c r="D501" s="12" t="s">
        <v>872</v>
      </c>
      <c r="E501" s="12">
        <v>28592</v>
      </c>
      <c r="F501" s="12" t="s">
        <v>877</v>
      </c>
      <c r="G501" s="30" t="s">
        <v>873</v>
      </c>
      <c r="H501" s="13">
        <v>307.49</v>
      </c>
      <c r="I501" s="12" t="s">
        <v>975</v>
      </c>
      <c r="J501" s="12" t="s">
        <v>1001</v>
      </c>
    </row>
    <row r="502" spans="1:10" x14ac:dyDescent="0.3">
      <c r="A502" s="66">
        <v>43670</v>
      </c>
      <c r="B502" s="12">
        <v>104</v>
      </c>
      <c r="C502" s="12">
        <v>1920</v>
      </c>
      <c r="D502" s="12" t="s">
        <v>924</v>
      </c>
      <c r="E502" s="12">
        <v>1</v>
      </c>
      <c r="F502" s="12" t="s">
        <v>925</v>
      </c>
      <c r="G502" s="30" t="s">
        <v>873</v>
      </c>
      <c r="H502" s="13">
        <v>10</v>
      </c>
      <c r="I502" s="12" t="s">
        <v>931</v>
      </c>
      <c r="J502" s="12" t="s">
        <v>936</v>
      </c>
    </row>
    <row r="503" spans="1:10" x14ac:dyDescent="0.3">
      <c r="A503" s="66">
        <v>43671</v>
      </c>
      <c r="B503" s="12">
        <v>84</v>
      </c>
      <c r="C503" s="12">
        <v>17</v>
      </c>
      <c r="D503" s="12" t="s">
        <v>872</v>
      </c>
      <c r="E503" s="12">
        <v>28592</v>
      </c>
      <c r="F503" s="12" t="s">
        <v>896</v>
      </c>
      <c r="G503" s="30" t="s">
        <v>873</v>
      </c>
      <c r="H503" s="13">
        <v>196.82</v>
      </c>
      <c r="I503" s="12" t="s">
        <v>975</v>
      </c>
      <c r="J503" s="12" t="s">
        <v>976</v>
      </c>
    </row>
    <row r="504" spans="1:10" x14ac:dyDescent="0.3">
      <c r="A504" s="66">
        <v>43671</v>
      </c>
      <c r="B504" s="12">
        <v>84</v>
      </c>
      <c r="C504" s="12">
        <v>17</v>
      </c>
      <c r="D504" s="12" t="s">
        <v>872</v>
      </c>
      <c r="E504" s="12">
        <v>725889</v>
      </c>
      <c r="F504" s="12" t="s">
        <v>1000</v>
      </c>
      <c r="G504" s="30" t="s">
        <v>873</v>
      </c>
      <c r="H504" s="13">
        <v>3000</v>
      </c>
      <c r="I504" s="12" t="s">
        <v>975</v>
      </c>
      <c r="J504" s="12" t="s">
        <v>999</v>
      </c>
    </row>
    <row r="505" spans="1:10" x14ac:dyDescent="0.3">
      <c r="A505" s="66">
        <v>43672</v>
      </c>
      <c r="B505" s="12">
        <v>84</v>
      </c>
      <c r="C505" s="12">
        <v>17</v>
      </c>
      <c r="D505" s="12" t="s">
        <v>872</v>
      </c>
      <c r="E505" s="12">
        <v>28592</v>
      </c>
      <c r="F505" s="12" t="s">
        <v>877</v>
      </c>
      <c r="G505" s="30" t="s">
        <v>873</v>
      </c>
      <c r="H505" s="13">
        <v>647.33000000000004</v>
      </c>
      <c r="I505" s="12" t="s">
        <v>975</v>
      </c>
      <c r="J505" s="12" t="s">
        <v>976</v>
      </c>
    </row>
    <row r="506" spans="1:10" x14ac:dyDescent="0.3">
      <c r="A506" s="66">
        <v>43677</v>
      </c>
      <c r="B506" s="12">
        <v>84</v>
      </c>
      <c r="C506" s="12">
        <v>17</v>
      </c>
      <c r="D506" s="12" t="s">
        <v>872</v>
      </c>
      <c r="E506" s="12">
        <v>28592</v>
      </c>
      <c r="F506" s="12" t="s">
        <v>880</v>
      </c>
      <c r="G506" s="30" t="s">
        <v>873</v>
      </c>
      <c r="H506" s="13">
        <v>97.1</v>
      </c>
      <c r="I506" s="12" t="s">
        <v>975</v>
      </c>
      <c r="J506" s="12" t="s">
        <v>999</v>
      </c>
    </row>
    <row r="507" spans="1:10" x14ac:dyDescent="0.3">
      <c r="A507" s="66">
        <v>43677</v>
      </c>
      <c r="B507" s="12">
        <v>104</v>
      </c>
      <c r="C507" s="12">
        <v>1920</v>
      </c>
      <c r="D507" s="12" t="s">
        <v>924</v>
      </c>
      <c r="E507" s="12">
        <v>311601</v>
      </c>
      <c r="F507" s="12" t="s">
        <v>929</v>
      </c>
      <c r="G507" s="30" t="s">
        <v>873</v>
      </c>
      <c r="H507" s="13">
        <v>95.85</v>
      </c>
      <c r="I507" s="12" t="s">
        <v>935</v>
      </c>
      <c r="J507" s="12" t="s">
        <v>935</v>
      </c>
    </row>
    <row r="508" spans="1:10" x14ac:dyDescent="0.3">
      <c r="A508" s="66">
        <v>43677</v>
      </c>
      <c r="B508" s="12">
        <v>1</v>
      </c>
      <c r="C508" s="12">
        <v>3852</v>
      </c>
      <c r="D508" s="12" t="s">
        <v>953</v>
      </c>
      <c r="E508" s="12">
        <v>33633463</v>
      </c>
      <c r="F508" s="12" t="s">
        <v>957</v>
      </c>
      <c r="G508" s="30" t="s">
        <v>873</v>
      </c>
      <c r="H508" s="13">
        <v>15000</v>
      </c>
      <c r="I508" s="12" t="s">
        <v>368</v>
      </c>
      <c r="J508" s="12" t="s">
        <v>960</v>
      </c>
    </row>
    <row r="509" spans="1:10" x14ac:dyDescent="0.3">
      <c r="A509" s="66">
        <v>43678</v>
      </c>
      <c r="B509" s="12">
        <v>84</v>
      </c>
      <c r="C509" s="12">
        <v>17</v>
      </c>
      <c r="D509" s="12" t="s">
        <v>872</v>
      </c>
      <c r="E509" s="12">
        <v>28592</v>
      </c>
      <c r="F509" s="12" t="s">
        <v>877</v>
      </c>
      <c r="G509" s="30" t="s">
        <v>873</v>
      </c>
      <c r="H509" s="13">
        <v>48.55</v>
      </c>
      <c r="I509" s="12" t="s">
        <v>975</v>
      </c>
      <c r="J509" s="12" t="s">
        <v>981</v>
      </c>
    </row>
    <row r="510" spans="1:10" x14ac:dyDescent="0.3">
      <c r="A510" s="66">
        <v>43678</v>
      </c>
      <c r="B510" s="12">
        <v>84</v>
      </c>
      <c r="C510" s="12">
        <v>17</v>
      </c>
      <c r="D510" s="12" t="s">
        <v>872</v>
      </c>
      <c r="E510" s="12">
        <v>10848985</v>
      </c>
      <c r="F510" s="12" t="s">
        <v>998</v>
      </c>
      <c r="G510" s="30" t="s">
        <v>873</v>
      </c>
      <c r="H510" s="13">
        <v>200</v>
      </c>
      <c r="I510" s="12" t="s">
        <v>975</v>
      </c>
      <c r="J510" s="12" t="s">
        <v>981</v>
      </c>
    </row>
    <row r="511" spans="1:10" x14ac:dyDescent="0.3">
      <c r="A511" s="66">
        <v>43679</v>
      </c>
      <c r="B511" s="12">
        <v>84</v>
      </c>
      <c r="C511" s="12">
        <v>17</v>
      </c>
      <c r="D511" s="12" t="s">
        <v>872</v>
      </c>
      <c r="E511" s="12">
        <v>28592</v>
      </c>
      <c r="F511" s="12" t="s">
        <v>882</v>
      </c>
      <c r="G511" s="30" t="s">
        <v>873</v>
      </c>
      <c r="H511" s="13">
        <v>96.8</v>
      </c>
      <c r="I511" s="12" t="s">
        <v>975</v>
      </c>
      <c r="J511" s="12" t="s">
        <v>981</v>
      </c>
    </row>
    <row r="512" spans="1:10" x14ac:dyDescent="0.3">
      <c r="A512" s="66">
        <v>43679</v>
      </c>
      <c r="B512" s="12">
        <v>84</v>
      </c>
      <c r="C512" s="12">
        <v>17</v>
      </c>
      <c r="D512" s="12" t="s">
        <v>872</v>
      </c>
      <c r="E512" s="12">
        <v>28592</v>
      </c>
      <c r="F512" s="12" t="s">
        <v>880</v>
      </c>
      <c r="G512" s="30" t="s">
        <v>873</v>
      </c>
      <c r="H512" s="13">
        <v>97.1</v>
      </c>
      <c r="I512" s="12" t="s">
        <v>975</v>
      </c>
      <c r="J512" s="12" t="s">
        <v>981</v>
      </c>
    </row>
    <row r="513" spans="1:10" x14ac:dyDescent="0.3">
      <c r="A513" s="66">
        <v>43679</v>
      </c>
      <c r="B513" s="12">
        <v>84</v>
      </c>
      <c r="C513" s="12">
        <v>17</v>
      </c>
      <c r="D513" s="12" t="s">
        <v>872</v>
      </c>
      <c r="E513" s="12">
        <v>28592</v>
      </c>
      <c r="F513" s="12" t="s">
        <v>877</v>
      </c>
      <c r="G513" s="30" t="s">
        <v>873</v>
      </c>
      <c r="H513" s="13">
        <v>48.55</v>
      </c>
      <c r="I513" s="12" t="s">
        <v>975</v>
      </c>
      <c r="J513" s="12" t="s">
        <v>981</v>
      </c>
    </row>
    <row r="514" spans="1:10" x14ac:dyDescent="0.3">
      <c r="A514" s="66">
        <v>43682</v>
      </c>
      <c r="B514" s="12">
        <v>1</v>
      </c>
      <c r="C514" s="12">
        <v>3852</v>
      </c>
      <c r="D514" s="12" t="s">
        <v>953</v>
      </c>
      <c r="E514" s="12">
        <v>97000209</v>
      </c>
      <c r="F514" s="12" t="s">
        <v>958</v>
      </c>
      <c r="G514" s="30" t="s">
        <v>873</v>
      </c>
      <c r="H514" s="13">
        <v>2450</v>
      </c>
      <c r="I514" s="12" t="s">
        <v>931</v>
      </c>
      <c r="J514" s="12" t="s">
        <v>959</v>
      </c>
    </row>
    <row r="515" spans="1:10" x14ac:dyDescent="0.3">
      <c r="A515" s="66">
        <v>43682</v>
      </c>
      <c r="B515" s="12">
        <v>84</v>
      </c>
      <c r="C515" s="12">
        <v>17</v>
      </c>
      <c r="D515" s="12" t="s">
        <v>872</v>
      </c>
      <c r="E515" s="12">
        <v>28592</v>
      </c>
      <c r="F515" s="12" t="s">
        <v>896</v>
      </c>
      <c r="G515" s="30" t="s">
        <v>873</v>
      </c>
      <c r="H515" s="13">
        <v>157.46</v>
      </c>
      <c r="I515" s="12" t="s">
        <v>975</v>
      </c>
      <c r="J515" s="12" t="s">
        <v>981</v>
      </c>
    </row>
    <row r="516" spans="1:10" x14ac:dyDescent="0.3">
      <c r="A516" s="66">
        <v>43682</v>
      </c>
      <c r="B516" s="12">
        <v>84</v>
      </c>
      <c r="C516" s="12">
        <v>17</v>
      </c>
      <c r="D516" s="12" t="s">
        <v>872</v>
      </c>
      <c r="E516" s="12">
        <v>28592</v>
      </c>
      <c r="F516" s="12" t="s">
        <v>877</v>
      </c>
      <c r="G516" s="30" t="s">
        <v>873</v>
      </c>
      <c r="H516" s="13">
        <v>1546.11</v>
      </c>
      <c r="I516" s="12" t="s">
        <v>975</v>
      </c>
      <c r="J516" s="12" t="s">
        <v>981</v>
      </c>
    </row>
    <row r="517" spans="1:10" x14ac:dyDescent="0.3">
      <c r="A517" s="66">
        <v>43682</v>
      </c>
      <c r="B517" s="12">
        <v>84</v>
      </c>
      <c r="C517" s="12">
        <v>17</v>
      </c>
      <c r="D517" s="12" t="s">
        <v>872</v>
      </c>
      <c r="E517" s="12">
        <v>28592</v>
      </c>
      <c r="F517" s="12" t="s">
        <v>894</v>
      </c>
      <c r="G517" s="30" t="s">
        <v>873</v>
      </c>
      <c r="H517" s="13">
        <v>127.93</v>
      </c>
      <c r="I517" s="12" t="s">
        <v>975</v>
      </c>
      <c r="J517" s="12" t="s">
        <v>981</v>
      </c>
    </row>
    <row r="518" spans="1:10" x14ac:dyDescent="0.3">
      <c r="A518" s="66">
        <v>43682</v>
      </c>
      <c r="B518" s="12">
        <v>84</v>
      </c>
      <c r="C518" s="12">
        <v>17</v>
      </c>
      <c r="D518" s="12" t="s">
        <v>872</v>
      </c>
      <c r="E518" s="12">
        <v>28592</v>
      </c>
      <c r="F518" s="12" t="s">
        <v>880</v>
      </c>
      <c r="G518" s="30" t="s">
        <v>873</v>
      </c>
      <c r="H518" s="13">
        <v>174.78</v>
      </c>
      <c r="I518" s="12" t="s">
        <v>975</v>
      </c>
      <c r="J518" s="12" t="s">
        <v>981</v>
      </c>
    </row>
    <row r="519" spans="1:10" x14ac:dyDescent="0.3">
      <c r="A519" s="66">
        <v>43682</v>
      </c>
      <c r="B519" s="12">
        <v>104</v>
      </c>
      <c r="C519" s="12">
        <v>1920</v>
      </c>
      <c r="D519" s="12" t="s">
        <v>924</v>
      </c>
      <c r="E519" s="12">
        <v>84</v>
      </c>
      <c r="F519" s="12" t="s">
        <v>925</v>
      </c>
      <c r="G519" s="30" t="s">
        <v>873</v>
      </c>
      <c r="H519" s="13">
        <v>15000</v>
      </c>
      <c r="I519" s="12" t="s">
        <v>785</v>
      </c>
      <c r="J519" s="12" t="s">
        <v>785</v>
      </c>
    </row>
    <row r="520" spans="1:10" x14ac:dyDescent="0.3">
      <c r="A520" s="66">
        <v>43683</v>
      </c>
      <c r="B520" s="12">
        <v>84</v>
      </c>
      <c r="C520" s="12">
        <v>17</v>
      </c>
      <c r="D520" s="12" t="s">
        <v>872</v>
      </c>
      <c r="E520" s="12">
        <v>28592</v>
      </c>
      <c r="F520" s="12" t="s">
        <v>894</v>
      </c>
      <c r="G520" s="30" t="s">
        <v>873</v>
      </c>
      <c r="H520" s="13">
        <v>787.28</v>
      </c>
      <c r="I520" s="12" t="s">
        <v>975</v>
      </c>
      <c r="J520" s="12" t="s">
        <v>981</v>
      </c>
    </row>
    <row r="521" spans="1:10" x14ac:dyDescent="0.3">
      <c r="A521" s="66">
        <v>43683</v>
      </c>
      <c r="B521" s="12">
        <v>84</v>
      </c>
      <c r="C521" s="12">
        <v>17</v>
      </c>
      <c r="D521" s="12" t="s">
        <v>872</v>
      </c>
      <c r="E521" s="12">
        <v>28592</v>
      </c>
      <c r="F521" s="12" t="s">
        <v>877</v>
      </c>
      <c r="G521" s="30" t="s">
        <v>873</v>
      </c>
      <c r="H521" s="13">
        <v>72.819999999999993</v>
      </c>
      <c r="I521" s="12" t="s">
        <v>975</v>
      </c>
      <c r="J521" s="12" t="s">
        <v>981</v>
      </c>
    </row>
    <row r="522" spans="1:10" x14ac:dyDescent="0.3">
      <c r="A522" s="66">
        <v>43683</v>
      </c>
      <c r="B522" s="12">
        <v>84</v>
      </c>
      <c r="C522" s="12">
        <v>17</v>
      </c>
      <c r="D522" s="12" t="s">
        <v>872</v>
      </c>
      <c r="E522" s="12">
        <v>28592</v>
      </c>
      <c r="F522" s="12" t="s">
        <v>880</v>
      </c>
      <c r="G522" s="30" t="s">
        <v>873</v>
      </c>
      <c r="H522" s="13">
        <v>388.4</v>
      </c>
      <c r="I522" s="12" t="s">
        <v>975</v>
      </c>
      <c r="J522" s="12" t="s">
        <v>981</v>
      </c>
    </row>
    <row r="523" spans="1:10" x14ac:dyDescent="0.3">
      <c r="A523" s="66">
        <v>43684</v>
      </c>
      <c r="B523" s="12">
        <v>84</v>
      </c>
      <c r="C523" s="12">
        <v>17</v>
      </c>
      <c r="D523" s="12" t="s">
        <v>872</v>
      </c>
      <c r="E523" s="12">
        <v>28592</v>
      </c>
      <c r="F523" s="12" t="s">
        <v>877</v>
      </c>
      <c r="G523" s="30" t="s">
        <v>873</v>
      </c>
      <c r="H523" s="13">
        <v>320.43</v>
      </c>
      <c r="I523" s="12" t="s">
        <v>975</v>
      </c>
      <c r="J523" s="12" t="s">
        <v>981</v>
      </c>
    </row>
    <row r="524" spans="1:10" x14ac:dyDescent="0.3">
      <c r="A524" s="66">
        <v>43684</v>
      </c>
      <c r="B524" s="12">
        <v>84</v>
      </c>
      <c r="C524" s="12">
        <v>17</v>
      </c>
      <c r="D524" s="12" t="s">
        <v>872</v>
      </c>
      <c r="E524" s="12">
        <v>28592</v>
      </c>
      <c r="F524" s="12" t="s">
        <v>880</v>
      </c>
      <c r="G524" s="30" t="s">
        <v>873</v>
      </c>
      <c r="H524" s="13">
        <v>72.819999999999993</v>
      </c>
      <c r="I524" s="12" t="s">
        <v>975</v>
      </c>
      <c r="J524" s="12" t="s">
        <v>981</v>
      </c>
    </row>
    <row r="525" spans="1:10" x14ac:dyDescent="0.3">
      <c r="A525" s="66">
        <v>43685</v>
      </c>
      <c r="B525" s="12">
        <v>84</v>
      </c>
      <c r="C525" s="12">
        <v>17</v>
      </c>
      <c r="D525" s="12" t="s">
        <v>872</v>
      </c>
      <c r="E525" s="12">
        <v>28592</v>
      </c>
      <c r="F525" s="12" t="s">
        <v>894</v>
      </c>
      <c r="G525" s="30" t="s">
        <v>873</v>
      </c>
      <c r="H525" s="13">
        <v>78.73</v>
      </c>
      <c r="I525" s="12" t="s">
        <v>975</v>
      </c>
      <c r="J525" s="12" t="s">
        <v>976</v>
      </c>
    </row>
    <row r="526" spans="1:10" x14ac:dyDescent="0.3">
      <c r="A526" s="66">
        <v>43685</v>
      </c>
      <c r="B526" s="12">
        <v>84</v>
      </c>
      <c r="C526" s="12">
        <v>17</v>
      </c>
      <c r="D526" s="12" t="s">
        <v>872</v>
      </c>
      <c r="E526" s="12">
        <v>28592</v>
      </c>
      <c r="F526" s="12" t="s">
        <v>880</v>
      </c>
      <c r="G526" s="30" t="s">
        <v>873</v>
      </c>
      <c r="H526" s="13">
        <v>97.7</v>
      </c>
      <c r="I526" s="12" t="s">
        <v>975</v>
      </c>
      <c r="J526" s="12" t="s">
        <v>976</v>
      </c>
    </row>
    <row r="527" spans="1:10" x14ac:dyDescent="0.3">
      <c r="A527" s="66">
        <v>43685</v>
      </c>
      <c r="B527" s="12">
        <v>84</v>
      </c>
      <c r="C527" s="12">
        <v>17</v>
      </c>
      <c r="D527" s="12" t="s">
        <v>872</v>
      </c>
      <c r="E527" s="12">
        <v>28592</v>
      </c>
      <c r="F527" s="12" t="s">
        <v>877</v>
      </c>
      <c r="G527" s="30" t="s">
        <v>873</v>
      </c>
      <c r="H527" s="13">
        <v>129.46</v>
      </c>
      <c r="I527" s="12" t="s">
        <v>975</v>
      </c>
      <c r="J527" s="12" t="s">
        <v>976</v>
      </c>
    </row>
    <row r="528" spans="1:10" x14ac:dyDescent="0.3">
      <c r="A528" s="66">
        <v>43685</v>
      </c>
      <c r="B528" s="12">
        <v>84</v>
      </c>
      <c r="C528" s="12">
        <v>17</v>
      </c>
      <c r="D528" s="12" t="s">
        <v>872</v>
      </c>
      <c r="E528" s="12">
        <v>843121</v>
      </c>
      <c r="F528" s="12" t="s">
        <v>893</v>
      </c>
      <c r="G528" s="30" t="s">
        <v>873</v>
      </c>
      <c r="H528" s="13">
        <v>3000</v>
      </c>
      <c r="I528" s="12" t="s">
        <v>975</v>
      </c>
      <c r="J528" s="12" t="s">
        <v>976</v>
      </c>
    </row>
    <row r="529" spans="1:10" x14ac:dyDescent="0.3">
      <c r="A529" s="66">
        <v>43685</v>
      </c>
      <c r="B529" s="12">
        <v>84</v>
      </c>
      <c r="C529" s="12">
        <v>17</v>
      </c>
      <c r="D529" s="12" t="s">
        <v>872</v>
      </c>
      <c r="E529" s="12">
        <v>10174511</v>
      </c>
      <c r="F529" s="12" t="s">
        <v>996</v>
      </c>
      <c r="G529" s="30" t="s">
        <v>873</v>
      </c>
      <c r="H529" s="13">
        <v>500</v>
      </c>
      <c r="I529" s="12" t="s">
        <v>975</v>
      </c>
      <c r="J529" s="12" t="s">
        <v>976</v>
      </c>
    </row>
    <row r="530" spans="1:10" x14ac:dyDescent="0.3">
      <c r="A530" s="66">
        <v>43685</v>
      </c>
      <c r="B530" s="12">
        <v>84</v>
      </c>
      <c r="C530" s="12">
        <v>17</v>
      </c>
      <c r="D530" s="12" t="s">
        <v>872</v>
      </c>
      <c r="E530" s="12">
        <v>130102751</v>
      </c>
      <c r="F530" s="12" t="s">
        <v>997</v>
      </c>
      <c r="G530" s="30" t="s">
        <v>873</v>
      </c>
      <c r="H530" s="13">
        <v>2000</v>
      </c>
      <c r="I530" s="12" t="s">
        <v>975</v>
      </c>
      <c r="J530" s="12" t="s">
        <v>976</v>
      </c>
    </row>
    <row r="531" spans="1:10" x14ac:dyDescent="0.3">
      <c r="A531" s="66">
        <v>43686</v>
      </c>
      <c r="B531" s="12">
        <v>84</v>
      </c>
      <c r="C531" s="12">
        <v>17</v>
      </c>
      <c r="D531" s="12" t="s">
        <v>872</v>
      </c>
      <c r="E531" s="12">
        <v>28592</v>
      </c>
      <c r="F531" s="12" t="s">
        <v>894</v>
      </c>
      <c r="G531" s="30" t="s">
        <v>873</v>
      </c>
      <c r="H531" s="13">
        <v>157.46</v>
      </c>
      <c r="I531" s="12" t="s">
        <v>975</v>
      </c>
      <c r="J531" s="12" t="s">
        <v>976</v>
      </c>
    </row>
    <row r="532" spans="1:10" x14ac:dyDescent="0.3">
      <c r="A532" s="66">
        <v>43686</v>
      </c>
      <c r="B532" s="12">
        <v>84</v>
      </c>
      <c r="C532" s="12">
        <v>17</v>
      </c>
      <c r="D532" s="12" t="s">
        <v>872</v>
      </c>
      <c r="E532" s="12">
        <v>28592</v>
      </c>
      <c r="F532" s="12" t="s">
        <v>880</v>
      </c>
      <c r="G532" s="30" t="s">
        <v>873</v>
      </c>
      <c r="H532" s="13">
        <v>1758.6</v>
      </c>
      <c r="I532" s="12" t="s">
        <v>975</v>
      </c>
      <c r="J532" s="12" t="s">
        <v>976</v>
      </c>
    </row>
    <row r="533" spans="1:10" x14ac:dyDescent="0.3">
      <c r="A533" s="66">
        <v>43686</v>
      </c>
      <c r="B533" s="12">
        <v>84</v>
      </c>
      <c r="C533" s="12">
        <v>17</v>
      </c>
      <c r="D533" s="12" t="s">
        <v>872</v>
      </c>
      <c r="E533" s="12">
        <v>582235</v>
      </c>
      <c r="F533" s="12" t="s">
        <v>994</v>
      </c>
      <c r="G533" s="30" t="s">
        <v>873</v>
      </c>
      <c r="H533" s="13">
        <v>3500</v>
      </c>
      <c r="I533" s="12" t="s">
        <v>975</v>
      </c>
      <c r="J533" s="12" t="s">
        <v>976</v>
      </c>
    </row>
    <row r="534" spans="1:10" x14ac:dyDescent="0.3">
      <c r="A534" s="66">
        <v>43686</v>
      </c>
      <c r="B534" s="12">
        <v>84</v>
      </c>
      <c r="C534" s="12">
        <v>17</v>
      </c>
      <c r="D534" s="12" t="s">
        <v>872</v>
      </c>
      <c r="E534" s="12">
        <v>883898</v>
      </c>
      <c r="F534" s="12" t="s">
        <v>912</v>
      </c>
      <c r="G534" s="30" t="s">
        <v>873</v>
      </c>
      <c r="H534" s="13">
        <v>5000</v>
      </c>
      <c r="I534" s="12" t="s">
        <v>975</v>
      </c>
      <c r="J534" s="12" t="s">
        <v>976</v>
      </c>
    </row>
    <row r="535" spans="1:10" x14ac:dyDescent="0.3">
      <c r="A535" s="66">
        <v>43686</v>
      </c>
      <c r="B535" s="12">
        <v>84</v>
      </c>
      <c r="C535" s="12">
        <v>17</v>
      </c>
      <c r="D535" s="12" t="s">
        <v>872</v>
      </c>
      <c r="E535" s="12">
        <v>1090305</v>
      </c>
      <c r="F535" s="12" t="s">
        <v>995</v>
      </c>
      <c r="G535" s="30" t="s">
        <v>873</v>
      </c>
      <c r="H535" s="13">
        <v>3000</v>
      </c>
      <c r="I535" s="12" t="s">
        <v>975</v>
      </c>
      <c r="J535" s="12" t="s">
        <v>976</v>
      </c>
    </row>
    <row r="536" spans="1:10" x14ac:dyDescent="0.3">
      <c r="A536" s="66">
        <v>43689</v>
      </c>
      <c r="B536" s="12">
        <v>84</v>
      </c>
      <c r="C536" s="12">
        <v>17</v>
      </c>
      <c r="D536" s="12" t="s">
        <v>872</v>
      </c>
      <c r="E536" s="12">
        <v>942</v>
      </c>
      <c r="F536" s="12" t="s">
        <v>993</v>
      </c>
      <c r="G536" s="30" t="s">
        <v>873</v>
      </c>
      <c r="H536" s="13">
        <v>400</v>
      </c>
      <c r="I536" s="12" t="s">
        <v>975</v>
      </c>
      <c r="J536" s="12" t="s">
        <v>976</v>
      </c>
    </row>
    <row r="537" spans="1:10" x14ac:dyDescent="0.3">
      <c r="A537" s="66">
        <v>43689</v>
      </c>
      <c r="B537" s="12">
        <v>84</v>
      </c>
      <c r="C537" s="12">
        <v>17</v>
      </c>
      <c r="D537" s="12" t="s">
        <v>872</v>
      </c>
      <c r="E537" s="12">
        <v>12020</v>
      </c>
      <c r="F537" s="12" t="s">
        <v>900</v>
      </c>
      <c r="G537" s="30" t="s">
        <v>873</v>
      </c>
      <c r="H537" s="13">
        <v>400</v>
      </c>
      <c r="I537" s="12" t="s">
        <v>975</v>
      </c>
      <c r="J537" s="12" t="s">
        <v>976</v>
      </c>
    </row>
    <row r="538" spans="1:10" x14ac:dyDescent="0.3">
      <c r="A538" s="66">
        <v>43689</v>
      </c>
      <c r="B538" s="12">
        <v>84</v>
      </c>
      <c r="C538" s="12">
        <v>17</v>
      </c>
      <c r="D538" s="12" t="s">
        <v>872</v>
      </c>
      <c r="E538" s="12">
        <v>28592</v>
      </c>
      <c r="F538" s="12" t="s">
        <v>895</v>
      </c>
      <c r="G538" s="30" t="s">
        <v>873</v>
      </c>
      <c r="H538" s="13">
        <v>235.58</v>
      </c>
      <c r="I538" s="12" t="s">
        <v>975</v>
      </c>
      <c r="J538" s="12" t="s">
        <v>976</v>
      </c>
    </row>
    <row r="539" spans="1:10" x14ac:dyDescent="0.3">
      <c r="A539" s="66">
        <v>43689</v>
      </c>
      <c r="B539" s="12">
        <v>84</v>
      </c>
      <c r="C539" s="12">
        <v>17</v>
      </c>
      <c r="D539" s="12" t="s">
        <v>872</v>
      </c>
      <c r="E539" s="12">
        <v>28592</v>
      </c>
      <c r="F539" s="12" t="s">
        <v>894</v>
      </c>
      <c r="G539" s="30" t="s">
        <v>873</v>
      </c>
      <c r="H539" s="13">
        <v>393.64</v>
      </c>
      <c r="I539" s="12" t="s">
        <v>975</v>
      </c>
      <c r="J539" s="12" t="s">
        <v>976</v>
      </c>
    </row>
    <row r="540" spans="1:10" x14ac:dyDescent="0.3">
      <c r="A540" s="66">
        <v>43689</v>
      </c>
      <c r="B540" s="12">
        <v>84</v>
      </c>
      <c r="C540" s="12">
        <v>17</v>
      </c>
      <c r="D540" s="12" t="s">
        <v>872</v>
      </c>
      <c r="E540" s="12">
        <v>28592</v>
      </c>
      <c r="F540" s="12" t="s">
        <v>877</v>
      </c>
      <c r="G540" s="30" t="s">
        <v>873</v>
      </c>
      <c r="H540" s="13">
        <v>194.8</v>
      </c>
      <c r="I540" s="12" t="s">
        <v>975</v>
      </c>
      <c r="J540" s="12" t="s">
        <v>976</v>
      </c>
    </row>
    <row r="541" spans="1:10" x14ac:dyDescent="0.3">
      <c r="A541" s="66">
        <v>43689</v>
      </c>
      <c r="B541" s="12">
        <v>84</v>
      </c>
      <c r="C541" s="12">
        <v>17</v>
      </c>
      <c r="D541" s="12" t="s">
        <v>872</v>
      </c>
      <c r="E541" s="12">
        <v>28592</v>
      </c>
      <c r="F541" s="12" t="s">
        <v>880</v>
      </c>
      <c r="G541" s="30" t="s">
        <v>873</v>
      </c>
      <c r="H541" s="13">
        <v>48.55</v>
      </c>
      <c r="I541" s="12" t="s">
        <v>975</v>
      </c>
      <c r="J541" s="12" t="s">
        <v>976</v>
      </c>
    </row>
    <row r="542" spans="1:10" x14ac:dyDescent="0.3">
      <c r="A542" s="66">
        <v>43689</v>
      </c>
      <c r="B542" s="12">
        <v>84</v>
      </c>
      <c r="C542" s="12">
        <v>17</v>
      </c>
      <c r="D542" s="12" t="s">
        <v>872</v>
      </c>
      <c r="E542" s="12">
        <v>28592</v>
      </c>
      <c r="F542" s="12" t="s">
        <v>896</v>
      </c>
      <c r="G542" s="30" t="s">
        <v>873</v>
      </c>
      <c r="H542" s="13">
        <v>78.73</v>
      </c>
      <c r="I542" s="12" t="s">
        <v>975</v>
      </c>
      <c r="J542" s="12" t="s">
        <v>976</v>
      </c>
    </row>
    <row r="543" spans="1:10" x14ac:dyDescent="0.3">
      <c r="A543" s="66">
        <v>43690</v>
      </c>
      <c r="B543" s="12">
        <v>84</v>
      </c>
      <c r="C543" s="12">
        <v>17</v>
      </c>
      <c r="D543" s="12" t="s">
        <v>872</v>
      </c>
      <c r="E543" s="12">
        <v>1</v>
      </c>
      <c r="F543" s="12" t="s">
        <v>885</v>
      </c>
      <c r="G543" s="30" t="s">
        <v>873</v>
      </c>
      <c r="H543" s="13">
        <v>145.65</v>
      </c>
      <c r="I543" s="12" t="s">
        <v>975</v>
      </c>
      <c r="J543" s="12" t="s">
        <v>976</v>
      </c>
    </row>
    <row r="544" spans="1:10" x14ac:dyDescent="0.3">
      <c r="A544" s="66">
        <v>43690</v>
      </c>
      <c r="B544" s="12">
        <v>84</v>
      </c>
      <c r="C544" s="12">
        <v>17</v>
      </c>
      <c r="D544" s="12" t="s">
        <v>872</v>
      </c>
      <c r="E544" s="12">
        <v>1</v>
      </c>
      <c r="F544" s="12" t="s">
        <v>884</v>
      </c>
      <c r="G544" s="30" t="s">
        <v>873</v>
      </c>
      <c r="H544" s="13">
        <v>1000</v>
      </c>
      <c r="I544" s="12" t="s">
        <v>975</v>
      </c>
      <c r="J544" s="12" t="s">
        <v>976</v>
      </c>
    </row>
    <row r="545" spans="1:10" x14ac:dyDescent="0.3">
      <c r="A545" s="66">
        <v>43690</v>
      </c>
      <c r="B545" s="12">
        <v>84</v>
      </c>
      <c r="C545" s="12">
        <v>17</v>
      </c>
      <c r="D545" s="12" t="s">
        <v>872</v>
      </c>
      <c r="E545" s="12">
        <v>28592</v>
      </c>
      <c r="F545" s="12" t="s">
        <v>896</v>
      </c>
      <c r="G545" s="30" t="s">
        <v>873</v>
      </c>
      <c r="H545" s="13">
        <v>2125.66</v>
      </c>
      <c r="I545" s="12" t="s">
        <v>975</v>
      </c>
      <c r="J545" s="12" t="s">
        <v>976</v>
      </c>
    </row>
    <row r="546" spans="1:10" x14ac:dyDescent="0.3">
      <c r="A546" s="66">
        <v>43690</v>
      </c>
      <c r="B546" s="12">
        <v>84</v>
      </c>
      <c r="C546" s="12">
        <v>17</v>
      </c>
      <c r="D546" s="12" t="s">
        <v>872</v>
      </c>
      <c r="E546" s="12">
        <v>28592</v>
      </c>
      <c r="F546" s="12" t="s">
        <v>877</v>
      </c>
      <c r="G546" s="30" t="s">
        <v>873</v>
      </c>
      <c r="H546" s="13">
        <v>145.65</v>
      </c>
      <c r="I546" s="12" t="s">
        <v>975</v>
      </c>
      <c r="J546" s="12" t="s">
        <v>976</v>
      </c>
    </row>
    <row r="547" spans="1:10" x14ac:dyDescent="0.3">
      <c r="A547" s="66">
        <v>43691</v>
      </c>
      <c r="B547" s="12">
        <v>84</v>
      </c>
      <c r="C547" s="12">
        <v>17</v>
      </c>
      <c r="D547" s="12" t="s">
        <v>872</v>
      </c>
      <c r="E547" s="12">
        <v>28592</v>
      </c>
      <c r="F547" s="12" t="s">
        <v>896</v>
      </c>
      <c r="G547" s="30" t="s">
        <v>873</v>
      </c>
      <c r="H547" s="13">
        <v>246.02</v>
      </c>
      <c r="I547" s="12" t="s">
        <v>975</v>
      </c>
      <c r="J547" s="12" t="s">
        <v>976</v>
      </c>
    </row>
    <row r="548" spans="1:10" x14ac:dyDescent="0.3">
      <c r="A548" s="66">
        <v>43691</v>
      </c>
      <c r="B548" s="12">
        <v>84</v>
      </c>
      <c r="C548" s="12">
        <v>17</v>
      </c>
      <c r="D548" s="12" t="s">
        <v>872</v>
      </c>
      <c r="E548" s="12">
        <v>28592</v>
      </c>
      <c r="F548" s="12" t="s">
        <v>877</v>
      </c>
      <c r="G548" s="30" t="s">
        <v>873</v>
      </c>
      <c r="H548" s="13">
        <v>155.36000000000001</v>
      </c>
      <c r="I548" s="12" t="s">
        <v>975</v>
      </c>
      <c r="J548" s="12" t="s">
        <v>976</v>
      </c>
    </row>
    <row r="549" spans="1:10" x14ac:dyDescent="0.3">
      <c r="A549" s="66">
        <v>43691</v>
      </c>
      <c r="B549" s="12">
        <v>84</v>
      </c>
      <c r="C549" s="12">
        <v>17</v>
      </c>
      <c r="D549" s="12" t="s">
        <v>872</v>
      </c>
      <c r="E549" s="12">
        <v>28592</v>
      </c>
      <c r="F549" s="12" t="s">
        <v>882</v>
      </c>
      <c r="G549" s="30" t="s">
        <v>873</v>
      </c>
      <c r="H549" s="13">
        <v>48.4</v>
      </c>
      <c r="I549" s="12" t="s">
        <v>975</v>
      </c>
      <c r="J549" s="12" t="s">
        <v>976</v>
      </c>
    </row>
    <row r="550" spans="1:10" x14ac:dyDescent="0.3">
      <c r="A550" s="66">
        <v>43691</v>
      </c>
      <c r="B550" s="12">
        <v>84</v>
      </c>
      <c r="C550" s="12">
        <v>17</v>
      </c>
      <c r="D550" s="12" t="s">
        <v>872</v>
      </c>
      <c r="E550" s="12">
        <v>28592</v>
      </c>
      <c r="F550" s="12" t="s">
        <v>880</v>
      </c>
      <c r="G550" s="30" t="s">
        <v>873</v>
      </c>
      <c r="H550" s="13">
        <v>97.1</v>
      </c>
      <c r="I550" s="12" t="s">
        <v>975</v>
      </c>
      <c r="J550" s="12" t="s">
        <v>976</v>
      </c>
    </row>
    <row r="551" spans="1:10" x14ac:dyDescent="0.3">
      <c r="A551" s="66">
        <v>43691</v>
      </c>
      <c r="B551" s="12">
        <v>84</v>
      </c>
      <c r="C551" s="12">
        <v>17</v>
      </c>
      <c r="D551" s="12" t="s">
        <v>872</v>
      </c>
      <c r="E551" s="12">
        <v>848666</v>
      </c>
      <c r="F551" s="12" t="s">
        <v>900</v>
      </c>
      <c r="G551" s="30" t="s">
        <v>873</v>
      </c>
      <c r="H551" s="13">
        <v>200</v>
      </c>
      <c r="I551" s="12" t="s">
        <v>975</v>
      </c>
      <c r="J551" s="12" t="s">
        <v>976</v>
      </c>
    </row>
    <row r="552" spans="1:10" x14ac:dyDescent="0.3">
      <c r="A552" s="66">
        <v>43691</v>
      </c>
      <c r="B552" s="12">
        <v>84</v>
      </c>
      <c r="C552" s="12">
        <v>17</v>
      </c>
      <c r="D552" s="12" t="s">
        <v>872</v>
      </c>
      <c r="E552" s="12">
        <v>873217</v>
      </c>
      <c r="F552" s="12" t="s">
        <v>893</v>
      </c>
      <c r="G552" s="30" t="s">
        <v>873</v>
      </c>
      <c r="H552" s="13">
        <v>1000</v>
      </c>
      <c r="I552" s="12" t="s">
        <v>975</v>
      </c>
      <c r="J552" s="12" t="s">
        <v>991</v>
      </c>
    </row>
    <row r="553" spans="1:10" x14ac:dyDescent="0.3">
      <c r="A553" s="66">
        <v>43691</v>
      </c>
      <c r="B553" s="12">
        <v>84</v>
      </c>
      <c r="C553" s="12">
        <v>17</v>
      </c>
      <c r="D553" s="12" t="s">
        <v>872</v>
      </c>
      <c r="E553" s="12">
        <v>130652874</v>
      </c>
      <c r="F553" s="12" t="s">
        <v>992</v>
      </c>
      <c r="G553" s="30" t="s">
        <v>873</v>
      </c>
      <c r="H553" s="13">
        <v>6000</v>
      </c>
      <c r="I553" s="12" t="s">
        <v>975</v>
      </c>
      <c r="J553" s="12" t="s">
        <v>976</v>
      </c>
    </row>
    <row r="554" spans="1:10" x14ac:dyDescent="0.3">
      <c r="A554" s="66">
        <v>43692</v>
      </c>
      <c r="B554" s="12">
        <v>84</v>
      </c>
      <c r="C554" s="12">
        <v>17</v>
      </c>
      <c r="D554" s="12" t="s">
        <v>872</v>
      </c>
      <c r="E554" s="12">
        <v>874957</v>
      </c>
      <c r="F554" s="12" t="s">
        <v>893</v>
      </c>
      <c r="G554" s="30" t="s">
        <v>873</v>
      </c>
      <c r="H554" s="13">
        <v>3000</v>
      </c>
      <c r="I554" s="12" t="s">
        <v>975</v>
      </c>
      <c r="J554" s="12" t="s">
        <v>976</v>
      </c>
    </row>
    <row r="555" spans="1:10" x14ac:dyDescent="0.3">
      <c r="A555" s="66">
        <v>43692</v>
      </c>
      <c r="B555" s="12">
        <v>84</v>
      </c>
      <c r="C555" s="12">
        <v>17</v>
      </c>
      <c r="D555" s="12" t="s">
        <v>872</v>
      </c>
      <c r="E555" s="12">
        <v>888008</v>
      </c>
      <c r="F555" s="12" t="s">
        <v>990</v>
      </c>
      <c r="G555" s="30" t="s">
        <v>873</v>
      </c>
      <c r="H555" s="13">
        <v>5000</v>
      </c>
      <c r="I555" s="12" t="s">
        <v>975</v>
      </c>
      <c r="J555" s="12" t="s">
        <v>976</v>
      </c>
    </row>
    <row r="556" spans="1:10" x14ac:dyDescent="0.3">
      <c r="A556" s="66">
        <v>43693</v>
      </c>
      <c r="B556" s="12">
        <v>84</v>
      </c>
      <c r="C556" s="12">
        <v>17</v>
      </c>
      <c r="D556" s="12" t="s">
        <v>872</v>
      </c>
      <c r="E556" s="12">
        <v>28592</v>
      </c>
      <c r="F556" s="12" t="s">
        <v>894</v>
      </c>
      <c r="G556" s="30" t="s">
        <v>873</v>
      </c>
      <c r="H556" s="13">
        <v>98.41</v>
      </c>
      <c r="I556" s="12" t="s">
        <v>975</v>
      </c>
      <c r="J556" s="12" t="s">
        <v>976</v>
      </c>
    </row>
    <row r="557" spans="1:10" x14ac:dyDescent="0.3">
      <c r="A557" s="66">
        <v>43693</v>
      </c>
      <c r="B557" s="12">
        <v>84</v>
      </c>
      <c r="C557" s="12">
        <v>17</v>
      </c>
      <c r="D557" s="12" t="s">
        <v>872</v>
      </c>
      <c r="E557" s="12">
        <v>28592</v>
      </c>
      <c r="F557" s="12" t="s">
        <v>880</v>
      </c>
      <c r="G557" s="30" t="s">
        <v>873</v>
      </c>
      <c r="H557" s="13">
        <v>161.83000000000001</v>
      </c>
      <c r="I557" s="12" t="s">
        <v>975</v>
      </c>
      <c r="J557" s="12" t="s">
        <v>976</v>
      </c>
    </row>
    <row r="558" spans="1:10" x14ac:dyDescent="0.3">
      <c r="A558" s="66">
        <v>43693</v>
      </c>
      <c r="B558" s="12">
        <v>84</v>
      </c>
      <c r="C558" s="12">
        <v>17</v>
      </c>
      <c r="D558" s="12" t="s">
        <v>872</v>
      </c>
      <c r="E558" s="12">
        <v>28592</v>
      </c>
      <c r="F558" s="12" t="s">
        <v>882</v>
      </c>
      <c r="G558" s="30" t="s">
        <v>873</v>
      </c>
      <c r="H558" s="13">
        <v>77.44</v>
      </c>
      <c r="I558" s="12" t="s">
        <v>975</v>
      </c>
      <c r="J558" s="12" t="s">
        <v>976</v>
      </c>
    </row>
    <row r="559" spans="1:10" x14ac:dyDescent="0.3">
      <c r="A559" s="66">
        <v>43693</v>
      </c>
      <c r="B559" s="12">
        <v>84</v>
      </c>
      <c r="C559" s="12">
        <v>17</v>
      </c>
      <c r="D559" s="12" t="s">
        <v>872</v>
      </c>
      <c r="E559" s="12">
        <v>1009788</v>
      </c>
      <c r="F559" s="12" t="s">
        <v>989</v>
      </c>
      <c r="G559" s="30" t="s">
        <v>873</v>
      </c>
      <c r="H559" s="13">
        <v>3000</v>
      </c>
      <c r="I559" s="12" t="s">
        <v>975</v>
      </c>
      <c r="J559" s="12" t="s">
        <v>976</v>
      </c>
    </row>
    <row r="560" spans="1:10" x14ac:dyDescent="0.3">
      <c r="A560" s="66">
        <v>43696</v>
      </c>
      <c r="B560" s="12">
        <v>104</v>
      </c>
      <c r="C560" s="12">
        <v>1920</v>
      </c>
      <c r="D560" s="12" t="s">
        <v>924</v>
      </c>
      <c r="E560" s="12">
        <v>104113</v>
      </c>
      <c r="F560" s="12" t="s">
        <v>933</v>
      </c>
      <c r="G560" s="30" t="s">
        <v>873</v>
      </c>
      <c r="H560" s="13">
        <v>10</v>
      </c>
      <c r="I560" s="12" t="s">
        <v>931</v>
      </c>
      <c r="J560" s="12" t="s">
        <v>931</v>
      </c>
    </row>
    <row r="561" spans="1:10" x14ac:dyDescent="0.3">
      <c r="A561" s="66">
        <v>43696</v>
      </c>
      <c r="B561" s="12">
        <v>84</v>
      </c>
      <c r="C561" s="12">
        <v>17</v>
      </c>
      <c r="D561" s="12" t="s">
        <v>872</v>
      </c>
      <c r="E561" s="12">
        <v>2</v>
      </c>
      <c r="F561" s="12" t="s">
        <v>894</v>
      </c>
      <c r="G561" s="30" t="s">
        <v>873</v>
      </c>
      <c r="H561" s="13">
        <v>295.23</v>
      </c>
      <c r="I561" s="12" t="s">
        <v>975</v>
      </c>
      <c r="J561" s="12" t="s">
        <v>976</v>
      </c>
    </row>
    <row r="562" spans="1:10" x14ac:dyDescent="0.3">
      <c r="A562" s="66">
        <v>43696</v>
      </c>
      <c r="B562" s="12">
        <v>84</v>
      </c>
      <c r="C562" s="12">
        <v>17</v>
      </c>
      <c r="D562" s="12" t="s">
        <v>872</v>
      </c>
      <c r="E562" s="12">
        <v>28592</v>
      </c>
      <c r="F562" s="12" t="s">
        <v>877</v>
      </c>
      <c r="G562" s="30" t="s">
        <v>873</v>
      </c>
      <c r="H562" s="13">
        <v>495.21</v>
      </c>
      <c r="I562" s="12" t="s">
        <v>975</v>
      </c>
      <c r="J562" s="12" t="s">
        <v>976</v>
      </c>
    </row>
    <row r="563" spans="1:10" x14ac:dyDescent="0.3">
      <c r="A563" s="66">
        <v>43696</v>
      </c>
      <c r="B563" s="12">
        <v>84</v>
      </c>
      <c r="C563" s="12">
        <v>17</v>
      </c>
      <c r="D563" s="12" t="s">
        <v>872</v>
      </c>
      <c r="E563" s="12">
        <v>28592</v>
      </c>
      <c r="F563" s="12" t="s">
        <v>880</v>
      </c>
      <c r="G563" s="30" t="s">
        <v>873</v>
      </c>
      <c r="H563" s="13">
        <v>310.72000000000003</v>
      </c>
      <c r="I563" s="12" t="s">
        <v>975</v>
      </c>
      <c r="J563" s="12" t="s">
        <v>976</v>
      </c>
    </row>
    <row r="564" spans="1:10" x14ac:dyDescent="0.3">
      <c r="A564" s="66">
        <v>43696</v>
      </c>
      <c r="B564" s="12">
        <v>84</v>
      </c>
      <c r="C564" s="12">
        <v>17</v>
      </c>
      <c r="D564" s="12" t="s">
        <v>872</v>
      </c>
      <c r="E564" s="12">
        <v>28592</v>
      </c>
      <c r="F564" s="12" t="s">
        <v>895</v>
      </c>
      <c r="G564" s="30" t="s">
        <v>873</v>
      </c>
      <c r="H564" s="13">
        <v>196.32</v>
      </c>
      <c r="I564" s="12" t="s">
        <v>975</v>
      </c>
      <c r="J564" s="12" t="s">
        <v>976</v>
      </c>
    </row>
    <row r="565" spans="1:10" x14ac:dyDescent="0.3">
      <c r="A565" s="66">
        <v>43696</v>
      </c>
      <c r="B565" s="12">
        <v>84</v>
      </c>
      <c r="C565" s="12">
        <v>17</v>
      </c>
      <c r="D565" s="12" t="s">
        <v>872</v>
      </c>
      <c r="E565" s="12">
        <v>28592</v>
      </c>
      <c r="F565" s="12" t="s">
        <v>896</v>
      </c>
      <c r="G565" s="30" t="s">
        <v>873</v>
      </c>
      <c r="H565" s="13">
        <v>295.23</v>
      </c>
      <c r="I565" s="12" t="s">
        <v>975</v>
      </c>
      <c r="J565" s="12" t="s">
        <v>976</v>
      </c>
    </row>
    <row r="566" spans="1:10" x14ac:dyDescent="0.3">
      <c r="A566" s="66">
        <v>43697</v>
      </c>
      <c r="B566" s="12">
        <v>84</v>
      </c>
      <c r="C566" s="12">
        <v>17</v>
      </c>
      <c r="D566" s="12" t="s">
        <v>872</v>
      </c>
      <c r="E566" s="12">
        <v>28592</v>
      </c>
      <c r="F566" s="12" t="s">
        <v>894</v>
      </c>
      <c r="G566" s="30" t="s">
        <v>873</v>
      </c>
      <c r="H566" s="13">
        <v>196.82</v>
      </c>
      <c r="I566" s="12" t="s">
        <v>975</v>
      </c>
      <c r="J566" s="12" t="s">
        <v>976</v>
      </c>
    </row>
    <row r="567" spans="1:10" x14ac:dyDescent="0.3">
      <c r="A567" s="66">
        <v>43698</v>
      </c>
      <c r="B567" s="12">
        <v>84</v>
      </c>
      <c r="C567" s="12">
        <v>17</v>
      </c>
      <c r="D567" s="12" t="s">
        <v>872</v>
      </c>
      <c r="E567" s="12">
        <v>1</v>
      </c>
      <c r="F567" s="12" t="s">
        <v>886</v>
      </c>
      <c r="G567" s="30" t="s">
        <v>873</v>
      </c>
      <c r="H567" s="13">
        <v>3000</v>
      </c>
      <c r="I567" s="12" t="s">
        <v>975</v>
      </c>
      <c r="J567" s="12" t="s">
        <v>981</v>
      </c>
    </row>
    <row r="568" spans="1:10" x14ac:dyDescent="0.3">
      <c r="A568" s="66">
        <v>43698</v>
      </c>
      <c r="B568" s="12">
        <v>84</v>
      </c>
      <c r="C568" s="12">
        <v>17</v>
      </c>
      <c r="D568" s="12" t="s">
        <v>872</v>
      </c>
      <c r="E568" s="12">
        <v>2</v>
      </c>
      <c r="F568" s="12" t="s">
        <v>894</v>
      </c>
      <c r="G568" s="30" t="s">
        <v>873</v>
      </c>
      <c r="H568" s="13">
        <v>295.23</v>
      </c>
      <c r="I568" s="12" t="s">
        <v>975</v>
      </c>
      <c r="J568" s="12" t="s">
        <v>981</v>
      </c>
    </row>
    <row r="569" spans="1:10" x14ac:dyDescent="0.3">
      <c r="A569" s="66">
        <v>43698</v>
      </c>
      <c r="B569" s="12">
        <v>84</v>
      </c>
      <c r="C569" s="12">
        <v>17</v>
      </c>
      <c r="D569" s="12" t="s">
        <v>872</v>
      </c>
      <c r="E569" s="12">
        <v>28592</v>
      </c>
      <c r="F569" s="12" t="s">
        <v>877</v>
      </c>
      <c r="G569" s="30" t="s">
        <v>873</v>
      </c>
      <c r="H569" s="13">
        <v>116.52</v>
      </c>
      <c r="I569" s="12" t="s">
        <v>975</v>
      </c>
      <c r="J569" s="12" t="s">
        <v>981</v>
      </c>
    </row>
    <row r="570" spans="1:10" x14ac:dyDescent="0.3">
      <c r="A570" s="66">
        <v>43698</v>
      </c>
      <c r="B570" s="12">
        <v>84</v>
      </c>
      <c r="C570" s="12">
        <v>17</v>
      </c>
      <c r="D570" s="12" t="s">
        <v>872</v>
      </c>
      <c r="E570" s="12">
        <v>28592</v>
      </c>
      <c r="F570" s="12" t="s">
        <v>895</v>
      </c>
      <c r="G570" s="30" t="s">
        <v>873</v>
      </c>
      <c r="H570" s="13">
        <v>441.72</v>
      </c>
      <c r="I570" s="12" t="s">
        <v>975</v>
      </c>
      <c r="J570" s="12" t="s">
        <v>981</v>
      </c>
    </row>
    <row r="571" spans="1:10" x14ac:dyDescent="0.3">
      <c r="A571" s="66">
        <v>43698</v>
      </c>
      <c r="B571" s="12">
        <v>84</v>
      </c>
      <c r="C571" s="12">
        <v>17</v>
      </c>
      <c r="D571" s="12" t="s">
        <v>872</v>
      </c>
      <c r="E571" s="12">
        <v>28592</v>
      </c>
      <c r="F571" s="12" t="s">
        <v>896</v>
      </c>
      <c r="G571" s="30" t="s">
        <v>873</v>
      </c>
      <c r="H571" s="13">
        <v>295.23</v>
      </c>
      <c r="I571" s="12" t="s">
        <v>975</v>
      </c>
      <c r="J571" s="12" t="s">
        <v>981</v>
      </c>
    </row>
    <row r="572" spans="1:10" x14ac:dyDescent="0.3">
      <c r="A572" s="66">
        <v>43698</v>
      </c>
      <c r="B572" s="12">
        <v>84</v>
      </c>
      <c r="C572" s="12">
        <v>17</v>
      </c>
      <c r="D572" s="12" t="s">
        <v>872</v>
      </c>
      <c r="E572" s="12">
        <v>556009</v>
      </c>
      <c r="F572" s="12" t="s">
        <v>988</v>
      </c>
      <c r="G572" s="30" t="s">
        <v>873</v>
      </c>
      <c r="H572" s="13">
        <v>15000</v>
      </c>
      <c r="I572" s="12" t="s">
        <v>975</v>
      </c>
      <c r="J572" s="12" t="s">
        <v>981</v>
      </c>
    </row>
    <row r="573" spans="1:10" x14ac:dyDescent="0.3">
      <c r="A573" s="66">
        <v>43698</v>
      </c>
      <c r="B573" s="12">
        <v>84</v>
      </c>
      <c r="C573" s="12">
        <v>17</v>
      </c>
      <c r="D573" s="12" t="s">
        <v>872</v>
      </c>
      <c r="E573" s="12">
        <v>1151991</v>
      </c>
      <c r="F573" s="12" t="s">
        <v>901</v>
      </c>
      <c r="G573" s="30" t="s">
        <v>873</v>
      </c>
      <c r="H573" s="13">
        <v>2500</v>
      </c>
      <c r="I573" s="12" t="s">
        <v>975</v>
      </c>
      <c r="J573" s="12" t="s">
        <v>981</v>
      </c>
    </row>
    <row r="574" spans="1:10" x14ac:dyDescent="0.3">
      <c r="A574" s="66">
        <v>43699</v>
      </c>
      <c r="B574" s="12">
        <v>84</v>
      </c>
      <c r="C574" s="12">
        <v>17</v>
      </c>
      <c r="D574" s="12" t="s">
        <v>872</v>
      </c>
      <c r="E574" s="12">
        <v>28592</v>
      </c>
      <c r="F574" s="12" t="s">
        <v>894</v>
      </c>
      <c r="G574" s="30" t="s">
        <v>873</v>
      </c>
      <c r="H574" s="13">
        <v>541.26</v>
      </c>
      <c r="I574" s="12" t="s">
        <v>975</v>
      </c>
      <c r="J574" s="12" t="s">
        <v>981</v>
      </c>
    </row>
    <row r="575" spans="1:10" x14ac:dyDescent="0.3">
      <c r="A575" s="66">
        <v>43699</v>
      </c>
      <c r="B575" s="12">
        <v>84</v>
      </c>
      <c r="C575" s="12">
        <v>17</v>
      </c>
      <c r="D575" s="12" t="s">
        <v>872</v>
      </c>
      <c r="E575" s="12">
        <v>28592</v>
      </c>
      <c r="F575" s="12" t="s">
        <v>877</v>
      </c>
      <c r="G575" s="30" t="s">
        <v>873</v>
      </c>
      <c r="H575" s="13">
        <v>64.739999999999995</v>
      </c>
      <c r="I575" s="12" t="s">
        <v>975</v>
      </c>
      <c r="J575" s="12" t="s">
        <v>981</v>
      </c>
    </row>
    <row r="576" spans="1:10" x14ac:dyDescent="0.3">
      <c r="A576" s="66">
        <v>43699</v>
      </c>
      <c r="B576" s="12">
        <v>84</v>
      </c>
      <c r="C576" s="12">
        <v>17</v>
      </c>
      <c r="D576" s="12" t="s">
        <v>872</v>
      </c>
      <c r="E576" s="12">
        <v>508802</v>
      </c>
      <c r="F576" s="12" t="s">
        <v>987</v>
      </c>
      <c r="G576" s="30" t="s">
        <v>873</v>
      </c>
      <c r="H576" s="13">
        <v>10000</v>
      </c>
      <c r="I576" s="12" t="s">
        <v>975</v>
      </c>
      <c r="J576" s="12" t="s">
        <v>976</v>
      </c>
    </row>
    <row r="577" spans="1:10" x14ac:dyDescent="0.3">
      <c r="A577" s="66">
        <v>43700</v>
      </c>
      <c r="B577" s="12">
        <v>84</v>
      </c>
      <c r="C577" s="12">
        <v>17</v>
      </c>
      <c r="D577" s="12" t="s">
        <v>872</v>
      </c>
      <c r="E577" s="12">
        <v>28592</v>
      </c>
      <c r="F577" s="12" t="s">
        <v>894</v>
      </c>
      <c r="G577" s="30" t="s">
        <v>873</v>
      </c>
      <c r="H577" s="13">
        <v>393.64</v>
      </c>
      <c r="I577" s="12" t="s">
        <v>975</v>
      </c>
      <c r="J577" s="12" t="s">
        <v>981</v>
      </c>
    </row>
    <row r="578" spans="1:10" x14ac:dyDescent="0.3">
      <c r="A578" s="66">
        <v>43700</v>
      </c>
      <c r="B578" s="12">
        <v>84</v>
      </c>
      <c r="C578" s="12">
        <v>17</v>
      </c>
      <c r="D578" s="12" t="s">
        <v>872</v>
      </c>
      <c r="E578" s="12">
        <v>1691120</v>
      </c>
      <c r="F578" s="12" t="s">
        <v>986</v>
      </c>
      <c r="G578" s="30" t="s">
        <v>873</v>
      </c>
      <c r="H578" s="13">
        <v>6000</v>
      </c>
      <c r="I578" s="12" t="s">
        <v>975</v>
      </c>
      <c r="J578" s="12" t="s">
        <v>981</v>
      </c>
    </row>
    <row r="579" spans="1:10" x14ac:dyDescent="0.3">
      <c r="A579" s="66">
        <v>43703</v>
      </c>
      <c r="B579" s="12">
        <v>84</v>
      </c>
      <c r="C579" s="12">
        <v>17</v>
      </c>
      <c r="D579" s="12" t="s">
        <v>872</v>
      </c>
      <c r="E579" s="12">
        <v>1</v>
      </c>
      <c r="F579" s="12" t="s">
        <v>884</v>
      </c>
      <c r="G579" s="30" t="s">
        <v>873</v>
      </c>
      <c r="H579" s="13">
        <v>3000</v>
      </c>
      <c r="I579" s="12" t="s">
        <v>975</v>
      </c>
      <c r="J579" s="12" t="s">
        <v>984</v>
      </c>
    </row>
    <row r="580" spans="1:10" x14ac:dyDescent="0.3">
      <c r="A580" s="66">
        <v>43703</v>
      </c>
      <c r="B580" s="12">
        <v>84</v>
      </c>
      <c r="C580" s="12">
        <v>17</v>
      </c>
      <c r="D580" s="12" t="s">
        <v>872</v>
      </c>
      <c r="E580" s="12">
        <v>28592</v>
      </c>
      <c r="F580" s="12" t="s">
        <v>894</v>
      </c>
      <c r="G580" s="30" t="s">
        <v>873</v>
      </c>
      <c r="H580" s="13">
        <v>639.66</v>
      </c>
      <c r="I580" s="12" t="s">
        <v>975</v>
      </c>
      <c r="J580" s="12" t="s">
        <v>984</v>
      </c>
    </row>
    <row r="581" spans="1:10" x14ac:dyDescent="0.3">
      <c r="A581" s="66">
        <v>43703</v>
      </c>
      <c r="B581" s="12">
        <v>84</v>
      </c>
      <c r="C581" s="12">
        <v>17</v>
      </c>
      <c r="D581" s="12" t="s">
        <v>872</v>
      </c>
      <c r="E581" s="12">
        <v>28592</v>
      </c>
      <c r="F581" s="12" t="s">
        <v>877</v>
      </c>
      <c r="G581" s="30" t="s">
        <v>873</v>
      </c>
      <c r="H581" s="13">
        <v>647.34</v>
      </c>
      <c r="I581" s="12" t="s">
        <v>975</v>
      </c>
      <c r="J581" s="12" t="s">
        <v>984</v>
      </c>
    </row>
    <row r="582" spans="1:10" x14ac:dyDescent="0.3">
      <c r="A582" s="66">
        <v>43703</v>
      </c>
      <c r="B582" s="12">
        <v>84</v>
      </c>
      <c r="C582" s="12">
        <v>17</v>
      </c>
      <c r="D582" s="12" t="s">
        <v>872</v>
      </c>
      <c r="E582" s="12">
        <v>28592</v>
      </c>
      <c r="F582" s="12" t="s">
        <v>896</v>
      </c>
      <c r="G582" s="30" t="s">
        <v>873</v>
      </c>
      <c r="H582" s="13">
        <v>147.62</v>
      </c>
      <c r="I582" s="12" t="s">
        <v>975</v>
      </c>
      <c r="J582" s="12" t="s">
        <v>984</v>
      </c>
    </row>
    <row r="583" spans="1:10" x14ac:dyDescent="0.3">
      <c r="A583" s="66">
        <v>43703</v>
      </c>
      <c r="B583" s="12">
        <v>84</v>
      </c>
      <c r="C583" s="12">
        <v>17</v>
      </c>
      <c r="D583" s="12" t="s">
        <v>872</v>
      </c>
      <c r="E583" s="12">
        <v>28592</v>
      </c>
      <c r="F583" s="12" t="s">
        <v>895</v>
      </c>
      <c r="G583" s="30" t="s">
        <v>873</v>
      </c>
      <c r="H583" s="13">
        <v>49.08</v>
      </c>
      <c r="I583" s="12" t="s">
        <v>975</v>
      </c>
      <c r="J583" s="12" t="s">
        <v>984</v>
      </c>
    </row>
    <row r="584" spans="1:10" x14ac:dyDescent="0.3">
      <c r="A584" s="66">
        <v>43704</v>
      </c>
      <c r="B584" s="12">
        <v>84</v>
      </c>
      <c r="C584" s="12">
        <v>17</v>
      </c>
      <c r="D584" s="12" t="s">
        <v>872</v>
      </c>
      <c r="E584" s="12">
        <v>147</v>
      </c>
      <c r="F584" s="12" t="s">
        <v>985</v>
      </c>
      <c r="G584" s="30" t="s">
        <v>873</v>
      </c>
      <c r="H584" s="13">
        <v>3000</v>
      </c>
      <c r="I584" s="12" t="s">
        <v>975</v>
      </c>
      <c r="J584" s="12" t="s">
        <v>984</v>
      </c>
    </row>
    <row r="585" spans="1:10" x14ac:dyDescent="0.3">
      <c r="A585" s="66">
        <v>43704</v>
      </c>
      <c r="B585" s="12">
        <v>84</v>
      </c>
      <c r="C585" s="12">
        <v>17</v>
      </c>
      <c r="D585" s="12" t="s">
        <v>872</v>
      </c>
      <c r="E585" s="12">
        <v>28592</v>
      </c>
      <c r="F585" s="12" t="s">
        <v>895</v>
      </c>
      <c r="G585" s="30" t="s">
        <v>873</v>
      </c>
      <c r="H585" s="13">
        <v>314.11</v>
      </c>
      <c r="I585" s="12" t="s">
        <v>975</v>
      </c>
      <c r="J585" s="12" t="s">
        <v>984</v>
      </c>
    </row>
    <row r="586" spans="1:10" x14ac:dyDescent="0.3">
      <c r="A586" s="66">
        <v>43704</v>
      </c>
      <c r="B586" s="12">
        <v>84</v>
      </c>
      <c r="C586" s="12">
        <v>17</v>
      </c>
      <c r="D586" s="12" t="s">
        <v>872</v>
      </c>
      <c r="E586" s="12">
        <v>28592</v>
      </c>
      <c r="F586" s="12" t="s">
        <v>877</v>
      </c>
      <c r="G586" s="30" t="s">
        <v>873</v>
      </c>
      <c r="H586" s="13">
        <v>78.16</v>
      </c>
      <c r="I586" s="12" t="s">
        <v>975</v>
      </c>
      <c r="J586" s="12" t="s">
        <v>984</v>
      </c>
    </row>
    <row r="587" spans="1:10" x14ac:dyDescent="0.3">
      <c r="A587" s="66">
        <v>43705</v>
      </c>
      <c r="B587" s="12">
        <v>84</v>
      </c>
      <c r="C587" s="12">
        <v>17</v>
      </c>
      <c r="D587" s="12" t="s">
        <v>872</v>
      </c>
      <c r="E587" s="12">
        <v>1</v>
      </c>
      <c r="F587" s="12" t="s">
        <v>884</v>
      </c>
      <c r="G587" s="30" t="s">
        <v>873</v>
      </c>
      <c r="H587" s="13">
        <v>300</v>
      </c>
      <c r="I587" s="12" t="s">
        <v>975</v>
      </c>
      <c r="J587" s="12" t="s">
        <v>981</v>
      </c>
    </row>
    <row r="588" spans="1:10" x14ac:dyDescent="0.3">
      <c r="A588" s="66">
        <v>43705</v>
      </c>
      <c r="B588" s="12">
        <v>84</v>
      </c>
      <c r="C588" s="12">
        <v>17</v>
      </c>
      <c r="D588" s="12" t="s">
        <v>872</v>
      </c>
      <c r="E588" s="12">
        <v>265</v>
      </c>
      <c r="F588" s="12" t="s">
        <v>983</v>
      </c>
      <c r="G588" s="30" t="s">
        <v>873</v>
      </c>
      <c r="H588" s="13">
        <v>400</v>
      </c>
      <c r="I588" s="12" t="s">
        <v>975</v>
      </c>
      <c r="J588" s="12" t="s">
        <v>984</v>
      </c>
    </row>
    <row r="589" spans="1:10" x14ac:dyDescent="0.3">
      <c r="A589" s="66">
        <v>43705</v>
      </c>
      <c r="B589" s="12">
        <v>84</v>
      </c>
      <c r="C589" s="12">
        <v>17</v>
      </c>
      <c r="D589" s="12" t="s">
        <v>872</v>
      </c>
      <c r="E589" s="12">
        <v>15933</v>
      </c>
      <c r="F589" s="12" t="s">
        <v>898</v>
      </c>
      <c r="G589" s="30" t="s">
        <v>873</v>
      </c>
      <c r="H589" s="13">
        <v>5000</v>
      </c>
      <c r="I589" s="12" t="s">
        <v>975</v>
      </c>
      <c r="J589" s="12" t="s">
        <v>984</v>
      </c>
    </row>
    <row r="590" spans="1:10" x14ac:dyDescent="0.3">
      <c r="A590" s="66">
        <v>43705</v>
      </c>
      <c r="B590" s="12">
        <v>84</v>
      </c>
      <c r="C590" s="12">
        <v>17</v>
      </c>
      <c r="D590" s="12" t="s">
        <v>872</v>
      </c>
      <c r="E590" s="12">
        <v>28592</v>
      </c>
      <c r="F590" s="12" t="s">
        <v>896</v>
      </c>
      <c r="G590" s="30" t="s">
        <v>873</v>
      </c>
      <c r="H590" s="13">
        <v>718.4</v>
      </c>
      <c r="I590" s="12" t="s">
        <v>975</v>
      </c>
      <c r="J590" s="12" t="s">
        <v>984</v>
      </c>
    </row>
    <row r="591" spans="1:10" x14ac:dyDescent="0.3">
      <c r="A591" s="66">
        <v>43705</v>
      </c>
      <c r="B591" s="12">
        <v>84</v>
      </c>
      <c r="C591" s="12">
        <v>17</v>
      </c>
      <c r="D591" s="12" t="s">
        <v>872</v>
      </c>
      <c r="E591" s="12">
        <v>28592</v>
      </c>
      <c r="F591" s="12" t="s">
        <v>894</v>
      </c>
      <c r="G591" s="30" t="s">
        <v>873</v>
      </c>
      <c r="H591" s="13">
        <v>1102.19</v>
      </c>
      <c r="I591" s="12" t="s">
        <v>975</v>
      </c>
      <c r="J591" s="12" t="s">
        <v>984</v>
      </c>
    </row>
    <row r="592" spans="1:10" x14ac:dyDescent="0.3">
      <c r="A592" s="66">
        <v>43705</v>
      </c>
      <c r="B592" s="12">
        <v>84</v>
      </c>
      <c r="C592" s="12">
        <v>17</v>
      </c>
      <c r="D592" s="12" t="s">
        <v>872</v>
      </c>
      <c r="E592" s="12">
        <v>28592</v>
      </c>
      <c r="F592" s="12" t="s">
        <v>895</v>
      </c>
      <c r="G592" s="30" t="s">
        <v>873</v>
      </c>
      <c r="H592" s="13">
        <v>765.65</v>
      </c>
      <c r="I592" s="12" t="s">
        <v>975</v>
      </c>
      <c r="J592" s="12" t="s">
        <v>984</v>
      </c>
    </row>
    <row r="593" spans="1:10" x14ac:dyDescent="0.3">
      <c r="A593" s="66">
        <v>43706</v>
      </c>
      <c r="B593" s="12">
        <v>84</v>
      </c>
      <c r="C593" s="12">
        <v>17</v>
      </c>
      <c r="D593" s="12" t="s">
        <v>872</v>
      </c>
      <c r="E593" s="12">
        <v>27670</v>
      </c>
      <c r="F593" s="12" t="s">
        <v>900</v>
      </c>
      <c r="G593" s="30" t="s">
        <v>873</v>
      </c>
      <c r="H593" s="13">
        <v>300</v>
      </c>
      <c r="I593" s="12" t="s">
        <v>975</v>
      </c>
      <c r="J593" s="12" t="s">
        <v>981</v>
      </c>
    </row>
    <row r="594" spans="1:10" x14ac:dyDescent="0.3">
      <c r="A594" s="66">
        <v>43706</v>
      </c>
      <c r="B594" s="12">
        <v>84</v>
      </c>
      <c r="C594" s="12">
        <v>17</v>
      </c>
      <c r="D594" s="12" t="s">
        <v>872</v>
      </c>
      <c r="E594" s="12">
        <v>28592</v>
      </c>
      <c r="F594" s="12" t="s">
        <v>895</v>
      </c>
      <c r="G594" s="30" t="s">
        <v>873</v>
      </c>
      <c r="H594" s="13">
        <v>495.1</v>
      </c>
      <c r="I594" s="12" t="s">
        <v>975</v>
      </c>
      <c r="J594" s="12" t="s">
        <v>981</v>
      </c>
    </row>
    <row r="595" spans="1:10" x14ac:dyDescent="0.3">
      <c r="A595" s="66">
        <v>43706</v>
      </c>
      <c r="B595" s="12">
        <v>84</v>
      </c>
      <c r="C595" s="12">
        <v>17</v>
      </c>
      <c r="D595" s="12" t="s">
        <v>872</v>
      </c>
      <c r="E595" s="12">
        <v>28592</v>
      </c>
      <c r="F595" s="12" t="s">
        <v>880</v>
      </c>
      <c r="G595" s="30" t="s">
        <v>873</v>
      </c>
      <c r="H595" s="13">
        <v>78.16</v>
      </c>
      <c r="I595" s="12" t="s">
        <v>975</v>
      </c>
      <c r="J595" s="12" t="s">
        <v>981</v>
      </c>
    </row>
    <row r="596" spans="1:10" x14ac:dyDescent="0.3">
      <c r="A596" s="66">
        <v>43707</v>
      </c>
      <c r="B596" s="12">
        <v>84</v>
      </c>
      <c r="C596" s="12">
        <v>17</v>
      </c>
      <c r="D596" s="12" t="s">
        <v>872</v>
      </c>
      <c r="E596" s="12">
        <v>28592</v>
      </c>
      <c r="F596" s="12" t="s">
        <v>894</v>
      </c>
      <c r="G596" s="30" t="s">
        <v>873</v>
      </c>
      <c r="H596" s="13">
        <v>147.62</v>
      </c>
      <c r="I596" s="12" t="s">
        <v>975</v>
      </c>
      <c r="J596" s="12" t="s">
        <v>975</v>
      </c>
    </row>
    <row r="597" spans="1:10" x14ac:dyDescent="0.3">
      <c r="A597" s="66">
        <v>43707</v>
      </c>
      <c r="B597" s="12">
        <v>84</v>
      </c>
      <c r="C597" s="12">
        <v>17</v>
      </c>
      <c r="D597" s="12" t="s">
        <v>872</v>
      </c>
      <c r="E597" s="12">
        <v>28592</v>
      </c>
      <c r="F597" s="12" t="s">
        <v>880</v>
      </c>
      <c r="G597" s="30" t="s">
        <v>873</v>
      </c>
      <c r="H597" s="13">
        <v>1294.31</v>
      </c>
      <c r="I597" s="12" t="s">
        <v>975</v>
      </c>
      <c r="J597" s="12" t="s">
        <v>975</v>
      </c>
    </row>
    <row r="598" spans="1:10" x14ac:dyDescent="0.3">
      <c r="A598" s="66">
        <v>43707</v>
      </c>
      <c r="B598" s="12">
        <v>84</v>
      </c>
      <c r="C598" s="12">
        <v>17</v>
      </c>
      <c r="D598" s="12" t="s">
        <v>872</v>
      </c>
      <c r="E598" s="12">
        <v>28592</v>
      </c>
      <c r="F598" s="12" t="s">
        <v>895</v>
      </c>
      <c r="G598" s="30" t="s">
        <v>873</v>
      </c>
      <c r="H598" s="13">
        <v>412.27</v>
      </c>
      <c r="I598" s="12" t="s">
        <v>975</v>
      </c>
      <c r="J598" s="12" t="s">
        <v>975</v>
      </c>
    </row>
    <row r="599" spans="1:10" x14ac:dyDescent="0.3">
      <c r="A599" s="66">
        <v>43707</v>
      </c>
      <c r="B599" s="12">
        <v>104</v>
      </c>
      <c r="C599" s="12">
        <v>1920</v>
      </c>
      <c r="D599" s="12" t="s">
        <v>924</v>
      </c>
      <c r="E599" s="12">
        <v>84</v>
      </c>
      <c r="F599" s="12" t="s">
        <v>925</v>
      </c>
      <c r="G599" s="30" t="s">
        <v>873</v>
      </c>
      <c r="H599" s="13">
        <v>1100</v>
      </c>
      <c r="I599" s="12" t="s">
        <v>785</v>
      </c>
      <c r="J599" s="12" t="s">
        <v>934</v>
      </c>
    </row>
    <row r="600" spans="1:10" x14ac:dyDescent="0.3">
      <c r="A600" s="66">
        <v>43710</v>
      </c>
      <c r="B600" s="12">
        <v>84</v>
      </c>
      <c r="C600" s="12">
        <v>17</v>
      </c>
      <c r="D600" s="12" t="s">
        <v>872</v>
      </c>
      <c r="E600" s="12">
        <v>28592</v>
      </c>
      <c r="F600" s="12" t="s">
        <v>880</v>
      </c>
      <c r="G600" s="30" t="s">
        <v>873</v>
      </c>
      <c r="H600" s="13">
        <v>271.88</v>
      </c>
      <c r="I600" s="12" t="s">
        <v>975</v>
      </c>
      <c r="J600" s="12" t="s">
        <v>981</v>
      </c>
    </row>
    <row r="601" spans="1:10" x14ac:dyDescent="0.3">
      <c r="A601" s="66">
        <v>43710</v>
      </c>
      <c r="B601" s="12">
        <v>84</v>
      </c>
      <c r="C601" s="12">
        <v>17</v>
      </c>
      <c r="D601" s="12" t="s">
        <v>872</v>
      </c>
      <c r="E601" s="12">
        <v>28592</v>
      </c>
      <c r="F601" s="12" t="s">
        <v>894</v>
      </c>
      <c r="G601" s="30" t="s">
        <v>873</v>
      </c>
      <c r="H601" s="13">
        <v>6249.92</v>
      </c>
      <c r="I601" s="12" t="s">
        <v>975</v>
      </c>
      <c r="J601" s="12" t="s">
        <v>981</v>
      </c>
    </row>
    <row r="602" spans="1:10" x14ac:dyDescent="0.3">
      <c r="A602" s="66">
        <v>43710</v>
      </c>
      <c r="B602" s="12">
        <v>84</v>
      </c>
      <c r="C602" s="12">
        <v>17</v>
      </c>
      <c r="D602" s="12" t="s">
        <v>872</v>
      </c>
      <c r="E602" s="12">
        <v>28592</v>
      </c>
      <c r="F602" s="12" t="s">
        <v>882</v>
      </c>
      <c r="G602" s="30" t="s">
        <v>873</v>
      </c>
      <c r="H602" s="13">
        <v>96.8</v>
      </c>
      <c r="I602" s="12" t="s">
        <v>975</v>
      </c>
      <c r="J602" s="12" t="s">
        <v>981</v>
      </c>
    </row>
    <row r="603" spans="1:10" x14ac:dyDescent="0.3">
      <c r="A603" s="66">
        <v>43710</v>
      </c>
      <c r="B603" s="12">
        <v>84</v>
      </c>
      <c r="C603" s="12">
        <v>17</v>
      </c>
      <c r="D603" s="12" t="s">
        <v>872</v>
      </c>
      <c r="E603" s="12">
        <v>28592</v>
      </c>
      <c r="F603" s="12" t="s">
        <v>896</v>
      </c>
      <c r="G603" s="30" t="s">
        <v>873</v>
      </c>
      <c r="H603" s="13">
        <v>5329.89</v>
      </c>
      <c r="I603" s="12" t="s">
        <v>975</v>
      </c>
      <c r="J603" s="12" t="s">
        <v>981</v>
      </c>
    </row>
    <row r="604" spans="1:10" x14ac:dyDescent="0.3">
      <c r="A604" s="66">
        <v>43710</v>
      </c>
      <c r="B604" s="12">
        <v>84</v>
      </c>
      <c r="C604" s="12">
        <v>17</v>
      </c>
      <c r="D604" s="12" t="s">
        <v>872</v>
      </c>
      <c r="E604" s="12">
        <v>28592</v>
      </c>
      <c r="F604" s="12" t="s">
        <v>895</v>
      </c>
      <c r="G604" s="30" t="s">
        <v>873</v>
      </c>
      <c r="H604" s="13">
        <v>1858.66</v>
      </c>
      <c r="I604" s="12" t="s">
        <v>975</v>
      </c>
      <c r="J604" s="12" t="s">
        <v>981</v>
      </c>
    </row>
    <row r="605" spans="1:10" x14ac:dyDescent="0.3">
      <c r="A605" s="66">
        <v>43710</v>
      </c>
      <c r="B605" s="12">
        <v>84</v>
      </c>
      <c r="C605" s="12">
        <v>17</v>
      </c>
      <c r="D605" s="12" t="s">
        <v>872</v>
      </c>
      <c r="E605" s="12">
        <v>28592</v>
      </c>
      <c r="F605" s="12" t="s">
        <v>877</v>
      </c>
      <c r="G605" s="30" t="s">
        <v>873</v>
      </c>
      <c r="H605" s="13">
        <v>649.73</v>
      </c>
      <c r="I605" s="12" t="s">
        <v>975</v>
      </c>
      <c r="J605" s="12" t="s">
        <v>981</v>
      </c>
    </row>
    <row r="606" spans="1:10" x14ac:dyDescent="0.3">
      <c r="A606" s="66">
        <v>43710</v>
      </c>
      <c r="B606" s="12">
        <v>84</v>
      </c>
      <c r="C606" s="12">
        <v>17</v>
      </c>
      <c r="D606" s="12" t="s">
        <v>872</v>
      </c>
      <c r="E606" s="12">
        <v>130018773</v>
      </c>
      <c r="F606" s="12" t="s">
        <v>907</v>
      </c>
      <c r="G606" s="30" t="s">
        <v>873</v>
      </c>
      <c r="H606" s="13">
        <v>1500</v>
      </c>
      <c r="I606" s="12" t="s">
        <v>975</v>
      </c>
      <c r="J606" s="12" t="s">
        <v>981</v>
      </c>
    </row>
    <row r="607" spans="1:10" x14ac:dyDescent="0.3">
      <c r="A607" s="66">
        <v>43711</v>
      </c>
      <c r="B607" s="12">
        <v>84</v>
      </c>
      <c r="C607" s="12">
        <v>17</v>
      </c>
      <c r="D607" s="12" t="s">
        <v>872</v>
      </c>
      <c r="E607" s="12">
        <v>28592</v>
      </c>
      <c r="F607" s="12" t="s">
        <v>877</v>
      </c>
      <c r="G607" s="30" t="s">
        <v>873</v>
      </c>
      <c r="H607" s="13">
        <v>606.88</v>
      </c>
      <c r="I607" s="12" t="s">
        <v>975</v>
      </c>
      <c r="J607" s="12" t="s">
        <v>981</v>
      </c>
    </row>
    <row r="608" spans="1:10" x14ac:dyDescent="0.3">
      <c r="A608" s="66">
        <v>43711</v>
      </c>
      <c r="B608" s="12">
        <v>84</v>
      </c>
      <c r="C608" s="12">
        <v>17</v>
      </c>
      <c r="D608" s="12" t="s">
        <v>872</v>
      </c>
      <c r="E608" s="12">
        <v>28592</v>
      </c>
      <c r="F608" s="12" t="s">
        <v>880</v>
      </c>
      <c r="G608" s="30" t="s">
        <v>873</v>
      </c>
      <c r="H608" s="13">
        <v>271.88</v>
      </c>
      <c r="I608" s="12" t="s">
        <v>975</v>
      </c>
      <c r="J608" s="12" t="s">
        <v>981</v>
      </c>
    </row>
    <row r="609" spans="1:10" x14ac:dyDescent="0.3">
      <c r="A609" s="66">
        <v>43712</v>
      </c>
      <c r="B609" s="12">
        <v>84</v>
      </c>
      <c r="C609" s="12">
        <v>17</v>
      </c>
      <c r="D609" s="12" t="s">
        <v>872</v>
      </c>
      <c r="E609" s="12">
        <v>28592</v>
      </c>
      <c r="F609" s="12" t="s">
        <v>880</v>
      </c>
      <c r="G609" s="30" t="s">
        <v>873</v>
      </c>
      <c r="H609" s="13">
        <v>356.03</v>
      </c>
      <c r="I609" s="12" t="s">
        <v>975</v>
      </c>
      <c r="J609" s="12" t="s">
        <v>981</v>
      </c>
    </row>
    <row r="610" spans="1:10" x14ac:dyDescent="0.3">
      <c r="A610" s="66">
        <v>43712</v>
      </c>
      <c r="B610" s="12">
        <v>84</v>
      </c>
      <c r="C610" s="12">
        <v>17</v>
      </c>
      <c r="D610" s="12" t="s">
        <v>872</v>
      </c>
      <c r="E610" s="12">
        <v>28592</v>
      </c>
      <c r="F610" s="12" t="s">
        <v>877</v>
      </c>
      <c r="G610" s="30" t="s">
        <v>873</v>
      </c>
      <c r="H610" s="13">
        <v>1229.93</v>
      </c>
      <c r="I610" s="12" t="s">
        <v>975</v>
      </c>
      <c r="J610" s="12" t="s">
        <v>981</v>
      </c>
    </row>
    <row r="611" spans="1:10" x14ac:dyDescent="0.3">
      <c r="A611" s="66">
        <v>43712</v>
      </c>
      <c r="B611" s="12">
        <v>84</v>
      </c>
      <c r="C611" s="12">
        <v>17</v>
      </c>
      <c r="D611" s="12" t="s">
        <v>872</v>
      </c>
      <c r="E611" s="12">
        <v>91188</v>
      </c>
      <c r="F611" s="12" t="s">
        <v>892</v>
      </c>
      <c r="G611" s="30" t="s">
        <v>873</v>
      </c>
      <c r="H611" s="13">
        <v>17181.25</v>
      </c>
      <c r="I611" s="12" t="s">
        <v>975</v>
      </c>
      <c r="J611" s="12" t="s">
        <v>981</v>
      </c>
    </row>
    <row r="612" spans="1:10" x14ac:dyDescent="0.3">
      <c r="A612" s="66">
        <v>43713</v>
      </c>
      <c r="B612" s="12">
        <v>84</v>
      </c>
      <c r="C612" s="12">
        <v>17</v>
      </c>
      <c r="D612" s="12" t="s">
        <v>872</v>
      </c>
      <c r="E612" s="12">
        <v>1</v>
      </c>
      <c r="F612" s="12" t="s">
        <v>884</v>
      </c>
      <c r="G612" s="30" t="s">
        <v>873</v>
      </c>
      <c r="H612" s="13">
        <v>5000</v>
      </c>
      <c r="I612" s="12" t="s">
        <v>975</v>
      </c>
      <c r="J612" s="12" t="s">
        <v>981</v>
      </c>
    </row>
    <row r="613" spans="1:10" x14ac:dyDescent="0.3">
      <c r="A613" s="66">
        <v>43713</v>
      </c>
      <c r="B613" s="12">
        <v>84</v>
      </c>
      <c r="C613" s="12">
        <v>17</v>
      </c>
      <c r="D613" s="12" t="s">
        <v>872</v>
      </c>
      <c r="E613" s="12">
        <v>28592</v>
      </c>
      <c r="F613" s="12" t="s">
        <v>882</v>
      </c>
      <c r="G613" s="30" t="s">
        <v>873</v>
      </c>
      <c r="H613" s="13">
        <v>161.33000000000001</v>
      </c>
      <c r="I613" s="12" t="s">
        <v>975</v>
      </c>
      <c r="J613" s="12" t="s">
        <v>981</v>
      </c>
    </row>
    <row r="614" spans="1:10" x14ac:dyDescent="0.3">
      <c r="A614" s="66">
        <v>43713</v>
      </c>
      <c r="B614" s="12">
        <v>84</v>
      </c>
      <c r="C614" s="12">
        <v>17</v>
      </c>
      <c r="D614" s="12" t="s">
        <v>872</v>
      </c>
      <c r="E614" s="12">
        <v>28592</v>
      </c>
      <c r="F614" s="12" t="s">
        <v>880</v>
      </c>
      <c r="G614" s="30" t="s">
        <v>873</v>
      </c>
      <c r="H614" s="13">
        <v>1020.15</v>
      </c>
      <c r="I614" s="12" t="s">
        <v>975</v>
      </c>
      <c r="J614" s="12" t="s">
        <v>981</v>
      </c>
    </row>
    <row r="615" spans="1:10" x14ac:dyDescent="0.3">
      <c r="A615" s="66">
        <v>43713</v>
      </c>
      <c r="B615" s="12">
        <v>84</v>
      </c>
      <c r="C615" s="12">
        <v>17</v>
      </c>
      <c r="D615" s="12" t="s">
        <v>872</v>
      </c>
      <c r="E615" s="12">
        <v>28592</v>
      </c>
      <c r="F615" s="12" t="s">
        <v>877</v>
      </c>
      <c r="G615" s="30" t="s">
        <v>873</v>
      </c>
      <c r="H615" s="13">
        <v>388.4</v>
      </c>
      <c r="I615" s="12" t="s">
        <v>975</v>
      </c>
      <c r="J615" s="12" t="s">
        <v>981</v>
      </c>
    </row>
    <row r="616" spans="1:10" x14ac:dyDescent="0.3">
      <c r="A616" s="66">
        <v>43713</v>
      </c>
      <c r="B616" s="12">
        <v>84</v>
      </c>
      <c r="C616" s="12">
        <v>17</v>
      </c>
      <c r="D616" s="12" t="s">
        <v>872</v>
      </c>
      <c r="E616" s="12">
        <v>883880</v>
      </c>
      <c r="F616" s="12" t="s">
        <v>911</v>
      </c>
      <c r="G616" s="30" t="s">
        <v>873</v>
      </c>
      <c r="H616" s="13">
        <v>2500</v>
      </c>
      <c r="I616" s="12" t="s">
        <v>975</v>
      </c>
      <c r="J616" s="12" t="s">
        <v>981</v>
      </c>
    </row>
    <row r="617" spans="1:10" x14ac:dyDescent="0.3">
      <c r="A617" s="66">
        <v>43713</v>
      </c>
      <c r="B617" s="12">
        <v>104</v>
      </c>
      <c r="C617" s="12">
        <v>1920</v>
      </c>
      <c r="D617" s="12" t="s">
        <v>924</v>
      </c>
      <c r="E617" s="12">
        <v>51704</v>
      </c>
      <c r="F617" s="12" t="s">
        <v>929</v>
      </c>
      <c r="G617" s="30" t="s">
        <v>873</v>
      </c>
      <c r="H617" s="13">
        <v>12810</v>
      </c>
      <c r="I617" s="12" t="s">
        <v>930</v>
      </c>
      <c r="J617" s="12" t="s">
        <v>930</v>
      </c>
    </row>
    <row r="618" spans="1:10" x14ac:dyDescent="0.3">
      <c r="A618" s="66">
        <v>43714</v>
      </c>
      <c r="B618" s="12">
        <v>84</v>
      </c>
      <c r="C618" s="12">
        <v>17</v>
      </c>
      <c r="D618" s="12" t="s">
        <v>872</v>
      </c>
      <c r="E618" s="12">
        <v>28592</v>
      </c>
      <c r="F618" s="12" t="s">
        <v>877</v>
      </c>
      <c r="G618" s="30" t="s">
        <v>873</v>
      </c>
      <c r="H618" s="13">
        <v>514.63</v>
      </c>
      <c r="I618" s="12" t="s">
        <v>975</v>
      </c>
      <c r="J618" s="12" t="s">
        <v>981</v>
      </c>
    </row>
    <row r="619" spans="1:10" x14ac:dyDescent="0.3">
      <c r="A619" s="66">
        <v>43714</v>
      </c>
      <c r="B619" s="12">
        <v>84</v>
      </c>
      <c r="C619" s="12">
        <v>17</v>
      </c>
      <c r="D619" s="12" t="s">
        <v>872</v>
      </c>
      <c r="E619" s="12">
        <v>28592</v>
      </c>
      <c r="F619" s="12" t="s">
        <v>880</v>
      </c>
      <c r="G619" s="30" t="s">
        <v>873</v>
      </c>
      <c r="H619" s="13">
        <v>2441.9</v>
      </c>
      <c r="I619" s="12" t="s">
        <v>975</v>
      </c>
      <c r="J619" s="12" t="s">
        <v>981</v>
      </c>
    </row>
    <row r="620" spans="1:10" x14ac:dyDescent="0.3">
      <c r="A620" s="66">
        <v>43714</v>
      </c>
      <c r="B620" s="12">
        <v>84</v>
      </c>
      <c r="C620" s="12">
        <v>17</v>
      </c>
      <c r="D620" s="12" t="s">
        <v>872</v>
      </c>
      <c r="E620" s="12">
        <v>130131771</v>
      </c>
      <c r="F620" s="12" t="s">
        <v>982</v>
      </c>
      <c r="G620" s="30" t="s">
        <v>873</v>
      </c>
      <c r="H620" s="13">
        <v>1500</v>
      </c>
      <c r="I620" s="12" t="s">
        <v>975</v>
      </c>
      <c r="J620" s="12" t="s">
        <v>981</v>
      </c>
    </row>
    <row r="621" spans="1:10" x14ac:dyDescent="0.3">
      <c r="A621" s="66">
        <v>43717</v>
      </c>
      <c r="B621" s="12">
        <v>84</v>
      </c>
      <c r="C621" s="12">
        <v>17</v>
      </c>
      <c r="D621" s="12" t="s">
        <v>872</v>
      </c>
      <c r="E621" s="12">
        <v>28592</v>
      </c>
      <c r="F621" s="12" t="s">
        <v>882</v>
      </c>
      <c r="G621" s="30" t="s">
        <v>873</v>
      </c>
      <c r="H621" s="13">
        <v>77.44</v>
      </c>
      <c r="I621" s="12" t="s">
        <v>975</v>
      </c>
      <c r="J621" s="12" t="s">
        <v>981</v>
      </c>
    </row>
    <row r="622" spans="1:10" x14ac:dyDescent="0.3">
      <c r="A622" s="66">
        <v>43717</v>
      </c>
      <c r="B622" s="12">
        <v>84</v>
      </c>
      <c r="C622" s="12">
        <v>17</v>
      </c>
      <c r="D622" s="12" t="s">
        <v>872</v>
      </c>
      <c r="E622" s="12">
        <v>28592</v>
      </c>
      <c r="F622" s="12" t="s">
        <v>880</v>
      </c>
      <c r="G622" s="30" t="s">
        <v>873</v>
      </c>
      <c r="H622" s="13">
        <v>1025.55</v>
      </c>
      <c r="I622" s="12" t="s">
        <v>975</v>
      </c>
      <c r="J622" s="12" t="s">
        <v>981</v>
      </c>
    </row>
    <row r="623" spans="1:10" x14ac:dyDescent="0.3">
      <c r="A623" s="66">
        <v>43717</v>
      </c>
      <c r="B623" s="12">
        <v>84</v>
      </c>
      <c r="C623" s="12">
        <v>17</v>
      </c>
      <c r="D623" s="12" t="s">
        <v>872</v>
      </c>
      <c r="E623" s="12">
        <v>28592</v>
      </c>
      <c r="F623" s="12" t="s">
        <v>877</v>
      </c>
      <c r="G623" s="30" t="s">
        <v>873</v>
      </c>
      <c r="H623" s="13">
        <v>1326.44</v>
      </c>
      <c r="I623" s="12" t="s">
        <v>975</v>
      </c>
      <c r="J623" s="12" t="s">
        <v>981</v>
      </c>
    </row>
    <row r="624" spans="1:10" x14ac:dyDescent="0.3">
      <c r="A624" s="66">
        <v>43717</v>
      </c>
      <c r="B624" s="12">
        <v>84</v>
      </c>
      <c r="C624" s="12">
        <v>17</v>
      </c>
      <c r="D624" s="12" t="s">
        <v>872</v>
      </c>
      <c r="E624" s="12">
        <v>834122</v>
      </c>
      <c r="F624" s="12" t="s">
        <v>893</v>
      </c>
      <c r="G624" s="30" t="s">
        <v>873</v>
      </c>
      <c r="H624" s="13">
        <v>12000</v>
      </c>
      <c r="I624" s="12" t="s">
        <v>768</v>
      </c>
      <c r="J624" s="12" t="s">
        <v>981</v>
      </c>
    </row>
    <row r="625" spans="1:10" x14ac:dyDescent="0.3">
      <c r="A625" s="66">
        <v>43719</v>
      </c>
      <c r="B625" s="12">
        <v>84</v>
      </c>
      <c r="C625" s="12">
        <v>17</v>
      </c>
      <c r="D625" s="12" t="s">
        <v>872</v>
      </c>
      <c r="E625" s="12">
        <v>28592</v>
      </c>
      <c r="F625" s="12" t="s">
        <v>877</v>
      </c>
      <c r="G625" s="30" t="s">
        <v>873</v>
      </c>
      <c r="H625" s="13">
        <v>339.85</v>
      </c>
      <c r="I625" s="12" t="s">
        <v>975</v>
      </c>
      <c r="J625" s="12" t="s">
        <v>976</v>
      </c>
    </row>
    <row r="626" spans="1:10" x14ac:dyDescent="0.3">
      <c r="A626" s="66">
        <v>43719</v>
      </c>
      <c r="B626" s="12">
        <v>84</v>
      </c>
      <c r="C626" s="12">
        <v>17</v>
      </c>
      <c r="D626" s="12" t="s">
        <v>872</v>
      </c>
      <c r="E626" s="12">
        <v>28592</v>
      </c>
      <c r="F626" s="12" t="s">
        <v>880</v>
      </c>
      <c r="G626" s="30" t="s">
        <v>873</v>
      </c>
      <c r="H626" s="13">
        <v>195.4</v>
      </c>
      <c r="I626" s="12" t="s">
        <v>975</v>
      </c>
      <c r="J626" s="12" t="s">
        <v>976</v>
      </c>
    </row>
    <row r="627" spans="1:10" x14ac:dyDescent="0.3">
      <c r="A627" s="66">
        <v>43719</v>
      </c>
      <c r="B627" s="12">
        <v>1</v>
      </c>
      <c r="C627" s="12">
        <v>3852</v>
      </c>
      <c r="D627" s="12" t="s">
        <v>953</v>
      </c>
      <c r="E627" s="12">
        <v>4065340</v>
      </c>
      <c r="F627" s="12" t="s">
        <v>957</v>
      </c>
      <c r="G627" s="30" t="s">
        <v>873</v>
      </c>
      <c r="H627" s="13">
        <v>700</v>
      </c>
      <c r="I627" s="12" t="s">
        <v>789</v>
      </c>
      <c r="J627" s="12" t="s">
        <v>789</v>
      </c>
    </row>
    <row r="628" spans="1:10" x14ac:dyDescent="0.3">
      <c r="A628" s="66">
        <v>43720</v>
      </c>
      <c r="B628" s="12">
        <v>84</v>
      </c>
      <c r="C628" s="12">
        <v>17</v>
      </c>
      <c r="D628" s="12" t="s">
        <v>872</v>
      </c>
      <c r="E628" s="12">
        <v>28592</v>
      </c>
      <c r="F628" s="12" t="s">
        <v>877</v>
      </c>
      <c r="G628" s="30" t="s">
        <v>873</v>
      </c>
      <c r="H628" s="13">
        <v>145.65</v>
      </c>
      <c r="I628" s="12" t="s">
        <v>975</v>
      </c>
      <c r="J628" s="12" t="s">
        <v>976</v>
      </c>
    </row>
    <row r="629" spans="1:10" x14ac:dyDescent="0.3">
      <c r="A629" s="66">
        <v>43720</v>
      </c>
      <c r="B629" s="12">
        <v>84</v>
      </c>
      <c r="C629" s="12">
        <v>17</v>
      </c>
      <c r="D629" s="12" t="s">
        <v>872</v>
      </c>
      <c r="E629" s="12">
        <v>28592</v>
      </c>
      <c r="F629" s="12" t="s">
        <v>880</v>
      </c>
      <c r="G629" s="30" t="s">
        <v>873</v>
      </c>
      <c r="H629" s="13">
        <v>1013.98</v>
      </c>
      <c r="I629" s="12" t="s">
        <v>975</v>
      </c>
      <c r="J629" s="12" t="s">
        <v>976</v>
      </c>
    </row>
    <row r="630" spans="1:10" x14ac:dyDescent="0.3">
      <c r="A630" s="66">
        <v>43721</v>
      </c>
      <c r="B630" s="12">
        <v>84</v>
      </c>
      <c r="C630" s="12">
        <v>17</v>
      </c>
      <c r="D630" s="12" t="s">
        <v>872</v>
      </c>
      <c r="E630" s="12">
        <v>28592</v>
      </c>
      <c r="F630" s="12" t="s">
        <v>882</v>
      </c>
      <c r="G630" s="30" t="s">
        <v>873</v>
      </c>
      <c r="H630" s="13">
        <v>48.4</v>
      </c>
      <c r="I630" s="12" t="s">
        <v>975</v>
      </c>
      <c r="J630" s="12" t="s">
        <v>976</v>
      </c>
    </row>
    <row r="631" spans="1:10" x14ac:dyDescent="0.3">
      <c r="A631" s="66">
        <v>43721</v>
      </c>
      <c r="B631" s="12">
        <v>84</v>
      </c>
      <c r="C631" s="12">
        <v>17</v>
      </c>
      <c r="D631" s="12" t="s">
        <v>872</v>
      </c>
      <c r="E631" s="12">
        <v>28592</v>
      </c>
      <c r="F631" s="12" t="s">
        <v>877</v>
      </c>
      <c r="G631" s="30" t="s">
        <v>873</v>
      </c>
      <c r="H631" s="13">
        <v>453.37</v>
      </c>
      <c r="I631" s="12" t="s">
        <v>975</v>
      </c>
      <c r="J631" s="12" t="s">
        <v>976</v>
      </c>
    </row>
    <row r="632" spans="1:10" x14ac:dyDescent="0.3">
      <c r="A632" s="66">
        <v>43721</v>
      </c>
      <c r="B632" s="12">
        <v>84</v>
      </c>
      <c r="C632" s="12">
        <v>17</v>
      </c>
      <c r="D632" s="12" t="s">
        <v>872</v>
      </c>
      <c r="E632" s="12">
        <v>28592</v>
      </c>
      <c r="F632" s="12" t="s">
        <v>880</v>
      </c>
      <c r="G632" s="30" t="s">
        <v>873</v>
      </c>
      <c r="H632" s="13">
        <v>214.34</v>
      </c>
      <c r="I632" s="12" t="s">
        <v>975</v>
      </c>
      <c r="J632" s="12" t="s">
        <v>976</v>
      </c>
    </row>
    <row r="633" spans="1:10" x14ac:dyDescent="0.3">
      <c r="A633" s="66">
        <v>43724</v>
      </c>
      <c r="B633" s="12">
        <v>84</v>
      </c>
      <c r="C633" s="12">
        <v>17</v>
      </c>
      <c r="D633" s="12" t="s">
        <v>872</v>
      </c>
      <c r="E633" s="12">
        <v>28592</v>
      </c>
      <c r="F633" s="12" t="s">
        <v>877</v>
      </c>
      <c r="G633" s="30" t="s">
        <v>873</v>
      </c>
      <c r="H633" s="13">
        <v>2244.16</v>
      </c>
      <c r="I633" s="12" t="s">
        <v>975</v>
      </c>
      <c r="J633" s="12" t="s">
        <v>976</v>
      </c>
    </row>
    <row r="634" spans="1:10" x14ac:dyDescent="0.3">
      <c r="A634" s="66">
        <v>43724</v>
      </c>
      <c r="B634" s="12">
        <v>84</v>
      </c>
      <c r="C634" s="12">
        <v>17</v>
      </c>
      <c r="D634" s="12" t="s">
        <v>872</v>
      </c>
      <c r="E634" s="12">
        <v>28592</v>
      </c>
      <c r="F634" s="12" t="s">
        <v>882</v>
      </c>
      <c r="G634" s="30" t="s">
        <v>873</v>
      </c>
      <c r="H634" s="13">
        <v>1045.44</v>
      </c>
      <c r="I634" s="12" t="s">
        <v>975</v>
      </c>
      <c r="J634" s="12" t="s">
        <v>976</v>
      </c>
    </row>
    <row r="635" spans="1:10" x14ac:dyDescent="0.3">
      <c r="A635" s="66">
        <v>43724</v>
      </c>
      <c r="B635" s="12">
        <v>84</v>
      </c>
      <c r="C635" s="12">
        <v>17</v>
      </c>
      <c r="D635" s="12" t="s">
        <v>872</v>
      </c>
      <c r="E635" s="12">
        <v>28592</v>
      </c>
      <c r="F635" s="12" t="s">
        <v>880</v>
      </c>
      <c r="G635" s="30" t="s">
        <v>873</v>
      </c>
      <c r="H635" s="13">
        <v>988.09</v>
      </c>
      <c r="I635" s="12" t="s">
        <v>975</v>
      </c>
      <c r="J635" s="12" t="s">
        <v>976</v>
      </c>
    </row>
    <row r="636" spans="1:10" x14ac:dyDescent="0.3">
      <c r="A636" s="66">
        <v>43725</v>
      </c>
      <c r="B636" s="12">
        <v>84</v>
      </c>
      <c r="C636" s="12">
        <v>17</v>
      </c>
      <c r="D636" s="12" t="s">
        <v>872</v>
      </c>
      <c r="E636" s="12">
        <v>28592</v>
      </c>
      <c r="F636" s="12" t="s">
        <v>877</v>
      </c>
      <c r="G636" s="30" t="s">
        <v>873</v>
      </c>
      <c r="H636" s="13">
        <v>242.75</v>
      </c>
      <c r="I636" s="12" t="s">
        <v>975</v>
      </c>
      <c r="J636" s="12" t="s">
        <v>976</v>
      </c>
    </row>
    <row r="637" spans="1:10" x14ac:dyDescent="0.3">
      <c r="A637" s="66">
        <v>43725</v>
      </c>
      <c r="B637" s="12">
        <v>84</v>
      </c>
      <c r="C637" s="12">
        <v>17</v>
      </c>
      <c r="D637" s="12" t="s">
        <v>872</v>
      </c>
      <c r="E637" s="12">
        <v>28592</v>
      </c>
      <c r="F637" s="12" t="s">
        <v>880</v>
      </c>
      <c r="G637" s="30" t="s">
        <v>873</v>
      </c>
      <c r="H637" s="13">
        <v>310.72000000000003</v>
      </c>
      <c r="I637" s="12" t="s">
        <v>975</v>
      </c>
      <c r="J637" s="12" t="s">
        <v>976</v>
      </c>
    </row>
    <row r="638" spans="1:10" x14ac:dyDescent="0.3">
      <c r="A638" s="66">
        <v>43725</v>
      </c>
      <c r="B638" s="12">
        <v>84</v>
      </c>
      <c r="C638" s="12">
        <v>17</v>
      </c>
      <c r="D638" s="12" t="s">
        <v>872</v>
      </c>
      <c r="E638" s="12">
        <v>28592</v>
      </c>
      <c r="F638" s="12" t="s">
        <v>885</v>
      </c>
      <c r="G638" s="30" t="s">
        <v>873</v>
      </c>
      <c r="H638" s="13">
        <v>48.5</v>
      </c>
      <c r="I638" s="12" t="s">
        <v>975</v>
      </c>
      <c r="J638" s="12" t="s">
        <v>976</v>
      </c>
    </row>
    <row r="639" spans="1:10" x14ac:dyDescent="0.3">
      <c r="A639" s="66">
        <v>43726</v>
      </c>
      <c r="B639" s="12">
        <v>84</v>
      </c>
      <c r="C639" s="12">
        <v>17</v>
      </c>
      <c r="D639" s="12" t="s">
        <v>872</v>
      </c>
      <c r="E639" s="12">
        <v>28592</v>
      </c>
      <c r="F639" s="12" t="s">
        <v>880</v>
      </c>
      <c r="G639" s="30" t="s">
        <v>873</v>
      </c>
      <c r="H639" s="13">
        <v>260.13</v>
      </c>
      <c r="I639" s="12" t="s">
        <v>975</v>
      </c>
      <c r="J639" s="12" t="s">
        <v>976</v>
      </c>
    </row>
    <row r="640" spans="1:10" x14ac:dyDescent="0.3">
      <c r="A640" s="66">
        <v>43726</v>
      </c>
      <c r="B640" s="12">
        <v>84</v>
      </c>
      <c r="C640" s="12">
        <v>17</v>
      </c>
      <c r="D640" s="12" t="s">
        <v>872</v>
      </c>
      <c r="E640" s="12">
        <v>28592</v>
      </c>
      <c r="F640" s="12" t="s">
        <v>877</v>
      </c>
      <c r="G640" s="30" t="s">
        <v>873</v>
      </c>
      <c r="H640" s="13">
        <v>367.24</v>
      </c>
      <c r="I640" s="12" t="s">
        <v>975</v>
      </c>
      <c r="J640" s="12" t="s">
        <v>976</v>
      </c>
    </row>
    <row r="641" spans="1:10" x14ac:dyDescent="0.3">
      <c r="A641" s="66">
        <v>43727</v>
      </c>
      <c r="B641" s="12">
        <v>84</v>
      </c>
      <c r="C641" s="12">
        <v>17</v>
      </c>
      <c r="D641" s="12" t="s">
        <v>872</v>
      </c>
      <c r="E641" s="12">
        <v>28592</v>
      </c>
      <c r="F641" s="12" t="s">
        <v>877</v>
      </c>
      <c r="G641" s="30" t="s">
        <v>873</v>
      </c>
      <c r="H641" s="13">
        <v>194.2</v>
      </c>
      <c r="I641" s="12" t="s">
        <v>975</v>
      </c>
      <c r="J641" s="12" t="s">
        <v>976</v>
      </c>
    </row>
    <row r="642" spans="1:10" x14ac:dyDescent="0.3">
      <c r="A642" s="66">
        <v>43727</v>
      </c>
      <c r="B642" s="12">
        <v>84</v>
      </c>
      <c r="C642" s="12">
        <v>17</v>
      </c>
      <c r="D642" s="12" t="s">
        <v>872</v>
      </c>
      <c r="E642" s="12">
        <v>28592</v>
      </c>
      <c r="F642" s="12" t="s">
        <v>880</v>
      </c>
      <c r="G642" s="30" t="s">
        <v>873</v>
      </c>
      <c r="H642" s="13">
        <v>77.680000000000007</v>
      </c>
      <c r="I642" s="12" t="s">
        <v>975</v>
      </c>
      <c r="J642" s="12" t="s">
        <v>976</v>
      </c>
    </row>
    <row r="643" spans="1:10" x14ac:dyDescent="0.3">
      <c r="A643" s="66">
        <v>43728</v>
      </c>
      <c r="B643" s="12">
        <v>84</v>
      </c>
      <c r="C643" s="12">
        <v>17</v>
      </c>
      <c r="D643" s="12" t="s">
        <v>872</v>
      </c>
      <c r="E643" s="12">
        <v>28592</v>
      </c>
      <c r="F643" s="12" t="s">
        <v>877</v>
      </c>
      <c r="G643" s="30" t="s">
        <v>873</v>
      </c>
      <c r="H643" s="13">
        <v>116.52</v>
      </c>
      <c r="I643" s="12" t="s">
        <v>975</v>
      </c>
      <c r="J643" s="12" t="s">
        <v>976</v>
      </c>
    </row>
    <row r="644" spans="1:10" x14ac:dyDescent="0.3">
      <c r="A644" s="66">
        <v>43728</v>
      </c>
      <c r="B644" s="12">
        <v>84</v>
      </c>
      <c r="C644" s="12">
        <v>17</v>
      </c>
      <c r="D644" s="12" t="s">
        <v>872</v>
      </c>
      <c r="E644" s="12">
        <v>28592</v>
      </c>
      <c r="F644" s="12" t="s">
        <v>880</v>
      </c>
      <c r="G644" s="30" t="s">
        <v>873</v>
      </c>
      <c r="H644" s="13">
        <v>260.13</v>
      </c>
      <c r="I644" s="12" t="s">
        <v>975</v>
      </c>
      <c r="J644" s="12" t="s">
        <v>976</v>
      </c>
    </row>
    <row r="645" spans="1:10" x14ac:dyDescent="0.3">
      <c r="A645" s="66">
        <v>43728</v>
      </c>
      <c r="B645" s="12">
        <v>84</v>
      </c>
      <c r="C645" s="12">
        <v>17</v>
      </c>
      <c r="D645" s="12" t="s">
        <v>872</v>
      </c>
      <c r="E645" s="12">
        <v>28592</v>
      </c>
      <c r="F645" s="12" t="s">
        <v>882</v>
      </c>
      <c r="G645" s="30" t="s">
        <v>873</v>
      </c>
      <c r="H645" s="13">
        <v>97.57</v>
      </c>
      <c r="I645" s="12" t="s">
        <v>975</v>
      </c>
      <c r="J645" s="12" t="s">
        <v>976</v>
      </c>
    </row>
    <row r="646" spans="1:10" x14ac:dyDescent="0.3">
      <c r="A646" s="66">
        <v>43731</v>
      </c>
      <c r="B646" s="12">
        <v>84</v>
      </c>
      <c r="C646" s="12">
        <v>17</v>
      </c>
      <c r="D646" s="12" t="s">
        <v>872</v>
      </c>
      <c r="E646" s="12">
        <v>28592</v>
      </c>
      <c r="F646" s="12" t="s">
        <v>877</v>
      </c>
      <c r="G646" s="30" t="s">
        <v>873</v>
      </c>
      <c r="H646" s="13">
        <v>564.38</v>
      </c>
      <c r="I646" s="12" t="s">
        <v>975</v>
      </c>
      <c r="J646" s="12" t="s">
        <v>976</v>
      </c>
    </row>
    <row r="647" spans="1:10" x14ac:dyDescent="0.3">
      <c r="A647" s="66">
        <v>43731</v>
      </c>
      <c r="B647" s="12">
        <v>84</v>
      </c>
      <c r="C647" s="12">
        <v>17</v>
      </c>
      <c r="D647" s="12" t="s">
        <v>872</v>
      </c>
      <c r="E647" s="12">
        <v>28592</v>
      </c>
      <c r="F647" s="12" t="s">
        <v>880</v>
      </c>
      <c r="G647" s="30" t="s">
        <v>873</v>
      </c>
      <c r="H647" s="13">
        <v>145.94999999999999</v>
      </c>
      <c r="I647" s="12" t="s">
        <v>975</v>
      </c>
      <c r="J647" s="12" t="s">
        <v>976</v>
      </c>
    </row>
    <row r="648" spans="1:10" x14ac:dyDescent="0.3">
      <c r="A648" s="66">
        <v>43731</v>
      </c>
      <c r="B648" s="12">
        <v>84</v>
      </c>
      <c r="C648" s="12">
        <v>17</v>
      </c>
      <c r="D648" s="12" t="s">
        <v>872</v>
      </c>
      <c r="E648" s="12">
        <v>28592</v>
      </c>
      <c r="F648" s="12" t="s">
        <v>882</v>
      </c>
      <c r="G648" s="30" t="s">
        <v>873</v>
      </c>
      <c r="H648" s="13">
        <v>146.36000000000001</v>
      </c>
      <c r="I648" s="12" t="s">
        <v>975</v>
      </c>
      <c r="J648" s="12" t="s">
        <v>976</v>
      </c>
    </row>
    <row r="649" spans="1:10" x14ac:dyDescent="0.3">
      <c r="A649" s="66">
        <v>43732</v>
      </c>
      <c r="B649" s="12">
        <v>84</v>
      </c>
      <c r="C649" s="12">
        <v>17</v>
      </c>
      <c r="D649" s="12" t="s">
        <v>872</v>
      </c>
      <c r="E649" s="12">
        <v>28592</v>
      </c>
      <c r="F649" s="12" t="s">
        <v>877</v>
      </c>
      <c r="G649" s="30" t="s">
        <v>873</v>
      </c>
      <c r="H649" s="13">
        <v>647.34</v>
      </c>
      <c r="I649" s="12" t="s">
        <v>975</v>
      </c>
      <c r="J649" s="12" t="s">
        <v>976</v>
      </c>
    </row>
    <row r="650" spans="1:10" x14ac:dyDescent="0.3">
      <c r="A650" s="66">
        <v>43733</v>
      </c>
      <c r="B650" s="12">
        <v>84</v>
      </c>
      <c r="C650" s="12">
        <v>17</v>
      </c>
      <c r="D650" s="12" t="s">
        <v>872</v>
      </c>
      <c r="E650" s="12">
        <v>28592</v>
      </c>
      <c r="F650" s="12" t="s">
        <v>880</v>
      </c>
      <c r="G650" s="30" t="s">
        <v>873</v>
      </c>
      <c r="H650" s="13">
        <v>908.61</v>
      </c>
      <c r="I650" s="12" t="s">
        <v>975</v>
      </c>
      <c r="J650" s="12" t="s">
        <v>976</v>
      </c>
    </row>
    <row r="651" spans="1:10" x14ac:dyDescent="0.3">
      <c r="A651" s="66">
        <v>43733</v>
      </c>
      <c r="B651" s="12">
        <v>84</v>
      </c>
      <c r="C651" s="12">
        <v>17</v>
      </c>
      <c r="D651" s="12" t="s">
        <v>872</v>
      </c>
      <c r="E651" s="12">
        <v>28592</v>
      </c>
      <c r="F651" s="12" t="s">
        <v>877</v>
      </c>
      <c r="G651" s="30" t="s">
        <v>873</v>
      </c>
      <c r="H651" s="13">
        <v>87.39</v>
      </c>
      <c r="I651" s="12" t="s">
        <v>975</v>
      </c>
      <c r="J651" s="12" t="s">
        <v>976</v>
      </c>
    </row>
    <row r="652" spans="1:10" x14ac:dyDescent="0.3">
      <c r="A652" s="66">
        <v>43734</v>
      </c>
      <c r="B652" s="12">
        <v>84</v>
      </c>
      <c r="C652" s="12">
        <v>17</v>
      </c>
      <c r="D652" s="12" t="s">
        <v>872</v>
      </c>
      <c r="E652" s="12">
        <v>28592</v>
      </c>
      <c r="F652" s="12" t="s">
        <v>882</v>
      </c>
      <c r="G652" s="30" t="s">
        <v>873</v>
      </c>
      <c r="H652" s="13">
        <v>387.2</v>
      </c>
      <c r="I652" s="12" t="s">
        <v>975</v>
      </c>
      <c r="J652" s="12" t="s">
        <v>976</v>
      </c>
    </row>
    <row r="653" spans="1:10" x14ac:dyDescent="0.3">
      <c r="A653" s="66">
        <v>43734</v>
      </c>
      <c r="B653" s="12">
        <v>84</v>
      </c>
      <c r="C653" s="12">
        <v>17</v>
      </c>
      <c r="D653" s="12" t="s">
        <v>872</v>
      </c>
      <c r="E653" s="12">
        <v>28592</v>
      </c>
      <c r="F653" s="12" t="s">
        <v>880</v>
      </c>
      <c r="G653" s="30" t="s">
        <v>873</v>
      </c>
      <c r="H653" s="13">
        <v>129.47</v>
      </c>
      <c r="I653" s="12" t="s">
        <v>975</v>
      </c>
      <c r="J653" s="12" t="s">
        <v>976</v>
      </c>
    </row>
    <row r="654" spans="1:10" x14ac:dyDescent="0.3">
      <c r="A654" s="66">
        <v>43734</v>
      </c>
      <c r="B654" s="12">
        <v>84</v>
      </c>
      <c r="C654" s="12">
        <v>17</v>
      </c>
      <c r="D654" s="12" t="s">
        <v>872</v>
      </c>
      <c r="E654" s="12">
        <v>28592</v>
      </c>
      <c r="F654" s="12" t="s">
        <v>877</v>
      </c>
      <c r="G654" s="30" t="s">
        <v>873</v>
      </c>
      <c r="H654" s="13">
        <v>38.840000000000003</v>
      </c>
      <c r="I654" s="12" t="s">
        <v>975</v>
      </c>
      <c r="J654" s="12" t="s">
        <v>976</v>
      </c>
    </row>
    <row r="655" spans="1:10" x14ac:dyDescent="0.3">
      <c r="A655" s="66">
        <v>43735</v>
      </c>
      <c r="B655" s="12">
        <v>104</v>
      </c>
      <c r="C655" s="12">
        <v>1920</v>
      </c>
      <c r="D655" s="12" t="s">
        <v>924</v>
      </c>
      <c r="E655" s="12">
        <v>104113</v>
      </c>
      <c r="F655" s="12" t="s">
        <v>933</v>
      </c>
      <c r="G655" s="30" t="s">
        <v>873</v>
      </c>
      <c r="H655" s="13">
        <v>500</v>
      </c>
      <c r="I655" s="12" t="s">
        <v>931</v>
      </c>
      <c r="J655" s="12" t="s">
        <v>931</v>
      </c>
    </row>
    <row r="656" spans="1:10" x14ac:dyDescent="0.3">
      <c r="A656" s="66">
        <v>43735</v>
      </c>
      <c r="B656" s="12">
        <v>84</v>
      </c>
      <c r="C656" s="12">
        <v>17</v>
      </c>
      <c r="D656" s="12" t="s">
        <v>872</v>
      </c>
      <c r="E656" s="12">
        <v>28592</v>
      </c>
      <c r="F656" s="12" t="s">
        <v>880</v>
      </c>
      <c r="G656" s="30" t="s">
        <v>873</v>
      </c>
      <c r="H656" s="13">
        <v>19.54</v>
      </c>
      <c r="I656" s="12" t="s">
        <v>975</v>
      </c>
      <c r="J656" s="12" t="s">
        <v>976</v>
      </c>
    </row>
    <row r="657" spans="1:10" x14ac:dyDescent="0.3">
      <c r="A657" s="66">
        <v>43735</v>
      </c>
      <c r="B657" s="12">
        <v>84</v>
      </c>
      <c r="C657" s="12">
        <v>17</v>
      </c>
      <c r="D657" s="12" t="s">
        <v>872</v>
      </c>
      <c r="E657" s="12">
        <v>28592</v>
      </c>
      <c r="F657" s="12" t="s">
        <v>885</v>
      </c>
      <c r="G657" s="30" t="s">
        <v>873</v>
      </c>
      <c r="H657" s="13">
        <v>129.33000000000001</v>
      </c>
      <c r="I657" s="12" t="s">
        <v>975</v>
      </c>
      <c r="J657" s="12" t="s">
        <v>976</v>
      </c>
    </row>
    <row r="658" spans="1:10" x14ac:dyDescent="0.3">
      <c r="A658" s="66">
        <v>43735</v>
      </c>
      <c r="B658" s="12">
        <v>84</v>
      </c>
      <c r="C658" s="12">
        <v>17</v>
      </c>
      <c r="D658" s="12" t="s">
        <v>872</v>
      </c>
      <c r="E658" s="12">
        <v>28592</v>
      </c>
      <c r="F658" s="12" t="s">
        <v>877</v>
      </c>
      <c r="G658" s="30" t="s">
        <v>873</v>
      </c>
      <c r="H658" s="13">
        <v>333.74</v>
      </c>
      <c r="I658" s="12" t="s">
        <v>975</v>
      </c>
      <c r="J658" s="12" t="s">
        <v>976</v>
      </c>
    </row>
    <row r="659" spans="1:10" x14ac:dyDescent="0.3">
      <c r="A659" s="66">
        <v>43738</v>
      </c>
      <c r="B659" s="12">
        <v>84</v>
      </c>
      <c r="C659" s="12">
        <v>17</v>
      </c>
      <c r="D659" s="12" t="s">
        <v>872</v>
      </c>
      <c r="E659" s="12">
        <v>28592</v>
      </c>
      <c r="F659" s="12" t="s">
        <v>877</v>
      </c>
      <c r="G659" s="30" t="s">
        <v>873</v>
      </c>
      <c r="H659" s="13">
        <v>7674.14</v>
      </c>
      <c r="I659" s="12" t="s">
        <v>975</v>
      </c>
      <c r="J659" s="12" t="s">
        <v>976</v>
      </c>
    </row>
    <row r="660" spans="1:10" x14ac:dyDescent="0.3">
      <c r="A660" s="66">
        <v>43738</v>
      </c>
      <c r="B660" s="12">
        <v>84</v>
      </c>
      <c r="C660" s="12">
        <v>17</v>
      </c>
      <c r="D660" s="12" t="s">
        <v>872</v>
      </c>
      <c r="E660" s="12">
        <v>28592</v>
      </c>
      <c r="F660" s="12" t="s">
        <v>882</v>
      </c>
      <c r="G660" s="30" t="s">
        <v>873</v>
      </c>
      <c r="H660" s="13">
        <v>728.85</v>
      </c>
      <c r="I660" s="12" t="s">
        <v>975</v>
      </c>
      <c r="J660" s="12" t="s">
        <v>976</v>
      </c>
    </row>
    <row r="661" spans="1:10" x14ac:dyDescent="0.3">
      <c r="A661" s="66">
        <v>43738</v>
      </c>
      <c r="B661" s="12">
        <v>84</v>
      </c>
      <c r="C661" s="12">
        <v>17</v>
      </c>
      <c r="D661" s="12" t="s">
        <v>872</v>
      </c>
      <c r="E661" s="12">
        <v>28592</v>
      </c>
      <c r="F661" s="12" t="s">
        <v>880</v>
      </c>
      <c r="G661" s="30" t="s">
        <v>873</v>
      </c>
      <c r="H661" s="13">
        <v>10285.61</v>
      </c>
      <c r="I661" s="12" t="s">
        <v>975</v>
      </c>
      <c r="J661" s="12" t="s">
        <v>976</v>
      </c>
    </row>
    <row r="662" spans="1:10" x14ac:dyDescent="0.3">
      <c r="A662" s="66">
        <v>43738</v>
      </c>
      <c r="B662" s="12">
        <v>104</v>
      </c>
      <c r="C662" s="12">
        <v>1920</v>
      </c>
      <c r="D662" s="12" t="s">
        <v>924</v>
      </c>
      <c r="E662" s="12">
        <v>301541</v>
      </c>
      <c r="F662" s="12" t="s">
        <v>929</v>
      </c>
      <c r="G662" s="30" t="s">
        <v>873</v>
      </c>
      <c r="H662" s="13">
        <v>5000</v>
      </c>
      <c r="I662" s="12" t="s">
        <v>930</v>
      </c>
      <c r="J662" s="12" t="s">
        <v>930</v>
      </c>
    </row>
    <row r="663" spans="1:10" x14ac:dyDescent="0.3">
      <c r="A663" s="66">
        <v>43739</v>
      </c>
      <c r="B663" s="12">
        <v>84</v>
      </c>
      <c r="C663" s="12">
        <v>17</v>
      </c>
      <c r="D663" s="12" t="s">
        <v>872</v>
      </c>
      <c r="E663" s="12">
        <v>28592</v>
      </c>
      <c r="F663" s="12" t="s">
        <v>877</v>
      </c>
      <c r="G663" s="30" t="s">
        <v>873</v>
      </c>
      <c r="H663" s="13">
        <v>866.85</v>
      </c>
      <c r="I663" s="12" t="s">
        <v>975</v>
      </c>
      <c r="J663" s="12" t="s">
        <v>976</v>
      </c>
    </row>
    <row r="664" spans="1:10" x14ac:dyDescent="0.3">
      <c r="A664" s="66">
        <v>43739</v>
      </c>
      <c r="B664" s="12">
        <v>84</v>
      </c>
      <c r="C664" s="12">
        <v>17</v>
      </c>
      <c r="D664" s="12" t="s">
        <v>872</v>
      </c>
      <c r="E664" s="12">
        <v>28592</v>
      </c>
      <c r="F664" s="12" t="s">
        <v>883</v>
      </c>
      <c r="G664" s="30" t="s">
        <v>873</v>
      </c>
      <c r="H664" s="13">
        <v>81.34</v>
      </c>
      <c r="I664" s="12" t="s">
        <v>975</v>
      </c>
      <c r="J664" s="12" t="s">
        <v>976</v>
      </c>
    </row>
    <row r="665" spans="1:10" x14ac:dyDescent="0.3">
      <c r="A665" s="66">
        <v>43739</v>
      </c>
      <c r="B665" s="12">
        <v>84</v>
      </c>
      <c r="C665" s="12">
        <v>17</v>
      </c>
      <c r="D665" s="12" t="s">
        <v>872</v>
      </c>
      <c r="E665" s="12">
        <v>28592</v>
      </c>
      <c r="F665" s="12" t="s">
        <v>882</v>
      </c>
      <c r="G665" s="30" t="s">
        <v>873</v>
      </c>
      <c r="H665" s="13">
        <v>235.35</v>
      </c>
      <c r="I665" s="12" t="s">
        <v>975</v>
      </c>
      <c r="J665" s="12" t="s">
        <v>976</v>
      </c>
    </row>
    <row r="666" spans="1:10" x14ac:dyDescent="0.3">
      <c r="A666" s="66">
        <v>43739</v>
      </c>
      <c r="B666" s="12">
        <v>84</v>
      </c>
      <c r="C666" s="12">
        <v>17</v>
      </c>
      <c r="D666" s="12" t="s">
        <v>872</v>
      </c>
      <c r="E666" s="12">
        <v>28592</v>
      </c>
      <c r="F666" s="12" t="s">
        <v>880</v>
      </c>
      <c r="G666" s="30" t="s">
        <v>873</v>
      </c>
      <c r="H666" s="13">
        <v>785.51</v>
      </c>
      <c r="I666" s="12" t="s">
        <v>975</v>
      </c>
      <c r="J666" s="12" t="s">
        <v>976</v>
      </c>
    </row>
    <row r="667" spans="1:10" x14ac:dyDescent="0.3">
      <c r="A667" s="66">
        <v>43740</v>
      </c>
      <c r="B667" s="12">
        <v>84</v>
      </c>
      <c r="C667" s="12">
        <v>17</v>
      </c>
      <c r="D667" s="12" t="s">
        <v>872</v>
      </c>
      <c r="E667" s="12">
        <v>28592</v>
      </c>
      <c r="F667" s="12" t="s">
        <v>877</v>
      </c>
      <c r="G667" s="30" t="s">
        <v>873</v>
      </c>
      <c r="H667" s="13">
        <v>161.84</v>
      </c>
      <c r="I667" s="12" t="s">
        <v>975</v>
      </c>
      <c r="J667" s="12" t="s">
        <v>976</v>
      </c>
    </row>
    <row r="668" spans="1:10" x14ac:dyDescent="0.3">
      <c r="A668" s="66">
        <v>43740</v>
      </c>
      <c r="B668" s="12">
        <v>84</v>
      </c>
      <c r="C668" s="12">
        <v>17</v>
      </c>
      <c r="D668" s="12" t="s">
        <v>872</v>
      </c>
      <c r="E668" s="12">
        <v>28592</v>
      </c>
      <c r="F668" s="12" t="s">
        <v>880</v>
      </c>
      <c r="G668" s="30" t="s">
        <v>873</v>
      </c>
      <c r="H668" s="13">
        <v>174.78</v>
      </c>
      <c r="I668" s="12" t="s">
        <v>975</v>
      </c>
      <c r="J668" s="12" t="s">
        <v>976</v>
      </c>
    </row>
    <row r="669" spans="1:10" x14ac:dyDescent="0.3">
      <c r="A669" s="66">
        <v>43741</v>
      </c>
      <c r="B669" s="12">
        <v>84</v>
      </c>
      <c r="C669" s="12">
        <v>17</v>
      </c>
      <c r="D669" s="12" t="s">
        <v>872</v>
      </c>
      <c r="E669" s="12">
        <v>28592</v>
      </c>
      <c r="F669" s="12" t="s">
        <v>880</v>
      </c>
      <c r="G669" s="30" t="s">
        <v>873</v>
      </c>
      <c r="H669" s="13">
        <v>271.88</v>
      </c>
      <c r="I669" s="12" t="s">
        <v>975</v>
      </c>
      <c r="J669" s="12" t="s">
        <v>981</v>
      </c>
    </row>
    <row r="670" spans="1:10" x14ac:dyDescent="0.3">
      <c r="A670" s="66">
        <v>43741</v>
      </c>
      <c r="B670" s="12">
        <v>104</v>
      </c>
      <c r="C670" s="12">
        <v>1920</v>
      </c>
      <c r="D670" s="12" t="s">
        <v>924</v>
      </c>
      <c r="E670" s="12">
        <v>84</v>
      </c>
      <c r="F670" s="12" t="s">
        <v>925</v>
      </c>
      <c r="G670" s="30" t="s">
        <v>873</v>
      </c>
      <c r="H670" s="13">
        <v>20000</v>
      </c>
      <c r="I670" s="12" t="s">
        <v>785</v>
      </c>
      <c r="J670" s="12" t="s">
        <v>785</v>
      </c>
    </row>
    <row r="671" spans="1:10" x14ac:dyDescent="0.3">
      <c r="A671" s="66">
        <v>43742</v>
      </c>
      <c r="B671" s="12">
        <v>84</v>
      </c>
      <c r="C671" s="12">
        <v>17</v>
      </c>
      <c r="D671" s="12" t="s">
        <v>872</v>
      </c>
      <c r="E671" s="12">
        <v>28592</v>
      </c>
      <c r="F671" s="12" t="s">
        <v>877</v>
      </c>
      <c r="G671" s="30" t="s">
        <v>873</v>
      </c>
      <c r="H671" s="13">
        <v>1229.94</v>
      </c>
      <c r="I671" s="12" t="s">
        <v>975</v>
      </c>
      <c r="J671" s="12" t="s">
        <v>976</v>
      </c>
    </row>
    <row r="672" spans="1:10" x14ac:dyDescent="0.3">
      <c r="A672" s="66">
        <v>43742</v>
      </c>
      <c r="B672" s="12">
        <v>84</v>
      </c>
      <c r="C672" s="12">
        <v>17</v>
      </c>
      <c r="D672" s="12" t="s">
        <v>872</v>
      </c>
      <c r="E672" s="12">
        <v>28592</v>
      </c>
      <c r="F672" s="12" t="s">
        <v>880</v>
      </c>
      <c r="G672" s="30" t="s">
        <v>873</v>
      </c>
      <c r="H672" s="13">
        <v>356.04</v>
      </c>
      <c r="I672" s="12" t="s">
        <v>975</v>
      </c>
      <c r="J672" s="12" t="s">
        <v>976</v>
      </c>
    </row>
    <row r="673" spans="1:10" x14ac:dyDescent="0.3">
      <c r="A673" s="66">
        <v>43745</v>
      </c>
      <c r="B673" s="12">
        <v>104</v>
      </c>
      <c r="C673" s="12">
        <v>1920</v>
      </c>
      <c r="D673" s="12" t="s">
        <v>924</v>
      </c>
      <c r="E673" s="12">
        <v>237</v>
      </c>
      <c r="F673" s="12" t="s">
        <v>925</v>
      </c>
      <c r="G673" s="30" t="s">
        <v>873</v>
      </c>
      <c r="H673" s="13">
        <v>2000</v>
      </c>
      <c r="I673" s="12" t="s">
        <v>931</v>
      </c>
      <c r="J673" s="12" t="s">
        <v>932</v>
      </c>
    </row>
    <row r="674" spans="1:10" x14ac:dyDescent="0.3">
      <c r="A674" s="66">
        <v>43745</v>
      </c>
      <c r="B674" s="12">
        <v>84</v>
      </c>
      <c r="C674" s="12">
        <v>17</v>
      </c>
      <c r="D674" s="12" t="s">
        <v>872</v>
      </c>
      <c r="E674" s="12">
        <v>28592</v>
      </c>
      <c r="F674" s="12" t="s">
        <v>877</v>
      </c>
      <c r="G674" s="30" t="s">
        <v>873</v>
      </c>
      <c r="H674" s="13">
        <v>903.03</v>
      </c>
      <c r="I674" s="12" t="s">
        <v>975</v>
      </c>
      <c r="J674" s="12" t="s">
        <v>981</v>
      </c>
    </row>
    <row r="675" spans="1:10" x14ac:dyDescent="0.3">
      <c r="A675" s="66">
        <v>43745</v>
      </c>
      <c r="B675" s="12">
        <v>84</v>
      </c>
      <c r="C675" s="12">
        <v>17</v>
      </c>
      <c r="D675" s="12" t="s">
        <v>872</v>
      </c>
      <c r="E675" s="12">
        <v>28592</v>
      </c>
      <c r="F675" s="12" t="s">
        <v>882</v>
      </c>
      <c r="G675" s="30" t="s">
        <v>873</v>
      </c>
      <c r="H675" s="13">
        <v>161.34</v>
      </c>
      <c r="I675" s="12" t="s">
        <v>975</v>
      </c>
      <c r="J675" s="12" t="s">
        <v>981</v>
      </c>
    </row>
    <row r="676" spans="1:10" x14ac:dyDescent="0.3">
      <c r="A676" s="66">
        <v>43745</v>
      </c>
      <c r="B676" s="12">
        <v>84</v>
      </c>
      <c r="C676" s="12">
        <v>17</v>
      </c>
      <c r="D676" s="12" t="s">
        <v>872</v>
      </c>
      <c r="E676" s="12">
        <v>28592</v>
      </c>
      <c r="F676" s="12" t="s">
        <v>880</v>
      </c>
      <c r="G676" s="30" t="s">
        <v>873</v>
      </c>
      <c r="H676" s="13">
        <v>728.25</v>
      </c>
      <c r="I676" s="12" t="s">
        <v>975</v>
      </c>
      <c r="J676" s="12" t="s">
        <v>981</v>
      </c>
    </row>
    <row r="677" spans="1:10" x14ac:dyDescent="0.3">
      <c r="A677" s="66">
        <v>43747</v>
      </c>
      <c r="B677" s="12">
        <v>84</v>
      </c>
      <c r="C677" s="12">
        <v>17</v>
      </c>
      <c r="D677" s="12" t="s">
        <v>872</v>
      </c>
      <c r="E677" s="12">
        <v>28592</v>
      </c>
      <c r="F677" s="12" t="s">
        <v>877</v>
      </c>
      <c r="G677" s="30" t="s">
        <v>873</v>
      </c>
      <c r="H677" s="13">
        <v>271.88</v>
      </c>
      <c r="I677" s="12" t="s">
        <v>975</v>
      </c>
      <c r="J677" s="12" t="s">
        <v>981</v>
      </c>
    </row>
    <row r="678" spans="1:10" x14ac:dyDescent="0.3">
      <c r="A678" s="66">
        <v>43747</v>
      </c>
      <c r="B678" s="12">
        <v>84</v>
      </c>
      <c r="C678" s="12">
        <v>17</v>
      </c>
      <c r="D678" s="12" t="s">
        <v>872</v>
      </c>
      <c r="E678" s="12">
        <v>28592</v>
      </c>
      <c r="F678" s="12" t="s">
        <v>880</v>
      </c>
      <c r="G678" s="30" t="s">
        <v>873</v>
      </c>
      <c r="H678" s="13">
        <v>48.55</v>
      </c>
      <c r="I678" s="12" t="s">
        <v>975</v>
      </c>
      <c r="J678" s="12" t="s">
        <v>981</v>
      </c>
    </row>
    <row r="679" spans="1:10" x14ac:dyDescent="0.3">
      <c r="A679" s="66">
        <v>43747</v>
      </c>
      <c r="B679" s="12">
        <v>84</v>
      </c>
      <c r="C679" s="12">
        <v>17</v>
      </c>
      <c r="D679" s="12" t="s">
        <v>872</v>
      </c>
      <c r="E679" s="12">
        <v>28592</v>
      </c>
      <c r="F679" s="12" t="s">
        <v>882</v>
      </c>
      <c r="G679" s="30" t="s">
        <v>873</v>
      </c>
      <c r="H679" s="13">
        <v>77.44</v>
      </c>
      <c r="I679" s="12" t="s">
        <v>975</v>
      </c>
      <c r="J679" s="12" t="s">
        <v>981</v>
      </c>
    </row>
    <row r="680" spans="1:10" x14ac:dyDescent="0.3">
      <c r="A680" s="66">
        <v>43749</v>
      </c>
      <c r="B680" s="12">
        <v>84</v>
      </c>
      <c r="C680" s="12">
        <v>17</v>
      </c>
      <c r="D680" s="12" t="s">
        <v>872</v>
      </c>
      <c r="E680" s="12">
        <v>28592</v>
      </c>
      <c r="F680" s="12" t="s">
        <v>877</v>
      </c>
      <c r="G680" s="30" t="s">
        <v>873</v>
      </c>
      <c r="H680" s="13">
        <v>339.85</v>
      </c>
      <c r="I680" s="12" t="s">
        <v>975</v>
      </c>
      <c r="J680" s="12" t="s">
        <v>976</v>
      </c>
    </row>
    <row r="681" spans="1:10" x14ac:dyDescent="0.3">
      <c r="A681" s="66">
        <v>43752</v>
      </c>
      <c r="B681" s="12">
        <v>84</v>
      </c>
      <c r="C681" s="12">
        <v>17</v>
      </c>
      <c r="D681" s="12" t="s">
        <v>872</v>
      </c>
      <c r="E681" s="12">
        <v>28592</v>
      </c>
      <c r="F681" s="12" t="s">
        <v>877</v>
      </c>
      <c r="G681" s="30" t="s">
        <v>873</v>
      </c>
      <c r="H681" s="13">
        <v>1414.43</v>
      </c>
      <c r="I681" s="12" t="s">
        <v>975</v>
      </c>
      <c r="J681" s="12" t="s">
        <v>976</v>
      </c>
    </row>
    <row r="682" spans="1:10" x14ac:dyDescent="0.3">
      <c r="A682" s="66">
        <v>43752</v>
      </c>
      <c r="B682" s="12">
        <v>84</v>
      </c>
      <c r="C682" s="12">
        <v>17</v>
      </c>
      <c r="D682" s="12" t="s">
        <v>872</v>
      </c>
      <c r="E682" s="12">
        <v>28592</v>
      </c>
      <c r="F682" s="12" t="s">
        <v>880</v>
      </c>
      <c r="G682" s="30" t="s">
        <v>873</v>
      </c>
      <c r="H682" s="13">
        <v>1019.55</v>
      </c>
      <c r="I682" s="12" t="s">
        <v>975</v>
      </c>
      <c r="J682" s="12" t="s">
        <v>976</v>
      </c>
    </row>
    <row r="683" spans="1:10" x14ac:dyDescent="0.3">
      <c r="A683" s="66">
        <v>43752</v>
      </c>
      <c r="B683" s="12">
        <v>84</v>
      </c>
      <c r="C683" s="12">
        <v>17</v>
      </c>
      <c r="D683" s="12" t="s">
        <v>872</v>
      </c>
      <c r="E683" s="12">
        <v>28592</v>
      </c>
      <c r="F683" s="12" t="s">
        <v>882</v>
      </c>
      <c r="G683" s="30" t="s">
        <v>873</v>
      </c>
      <c r="H683" s="13">
        <v>1016.4</v>
      </c>
      <c r="I683" s="12" t="s">
        <v>975</v>
      </c>
      <c r="J683" s="12" t="s">
        <v>976</v>
      </c>
    </row>
    <row r="684" spans="1:10" x14ac:dyDescent="0.3">
      <c r="A684" s="66">
        <v>43753</v>
      </c>
      <c r="B684" s="12">
        <v>84</v>
      </c>
      <c r="C684" s="12">
        <v>17</v>
      </c>
      <c r="D684" s="12" t="s">
        <v>872</v>
      </c>
      <c r="E684" s="12">
        <v>28592</v>
      </c>
      <c r="F684" s="12" t="s">
        <v>880</v>
      </c>
      <c r="G684" s="30" t="s">
        <v>873</v>
      </c>
      <c r="H684" s="13">
        <v>258.94</v>
      </c>
      <c r="I684" s="12" t="s">
        <v>975</v>
      </c>
      <c r="J684" s="12" t="s">
        <v>976</v>
      </c>
    </row>
    <row r="685" spans="1:10" x14ac:dyDescent="0.3">
      <c r="A685" s="66">
        <v>43753</v>
      </c>
      <c r="B685" s="12">
        <v>84</v>
      </c>
      <c r="C685" s="12">
        <v>17</v>
      </c>
      <c r="D685" s="12" t="s">
        <v>872</v>
      </c>
      <c r="E685" s="12">
        <v>28592</v>
      </c>
      <c r="F685" s="12" t="s">
        <v>882</v>
      </c>
      <c r="G685" s="30" t="s">
        <v>873</v>
      </c>
      <c r="H685" s="13">
        <v>77.44</v>
      </c>
      <c r="I685" s="12" t="s">
        <v>975</v>
      </c>
      <c r="J685" s="12" t="s">
        <v>976</v>
      </c>
    </row>
    <row r="686" spans="1:10" x14ac:dyDescent="0.3">
      <c r="A686" s="66">
        <v>43754</v>
      </c>
      <c r="B686" s="12">
        <v>84</v>
      </c>
      <c r="C686" s="12">
        <v>17</v>
      </c>
      <c r="D686" s="12" t="s">
        <v>872</v>
      </c>
      <c r="E686" s="12">
        <v>28592</v>
      </c>
      <c r="F686" s="12" t="s">
        <v>877</v>
      </c>
      <c r="G686" s="30" t="s">
        <v>873</v>
      </c>
      <c r="H686" s="13">
        <v>412.68</v>
      </c>
      <c r="I686" s="12" t="s">
        <v>975</v>
      </c>
      <c r="J686" s="12" t="s">
        <v>976</v>
      </c>
    </row>
    <row r="687" spans="1:10" x14ac:dyDescent="0.3">
      <c r="A687" s="66">
        <v>43755</v>
      </c>
      <c r="B687" s="12">
        <v>84</v>
      </c>
      <c r="C687" s="12">
        <v>17</v>
      </c>
      <c r="D687" s="12" t="s">
        <v>872</v>
      </c>
      <c r="E687" s="12">
        <v>28592</v>
      </c>
      <c r="F687" s="12" t="s">
        <v>880</v>
      </c>
      <c r="G687" s="30" t="s">
        <v>873</v>
      </c>
      <c r="H687" s="13">
        <v>213.62</v>
      </c>
      <c r="I687" s="12" t="s">
        <v>975</v>
      </c>
      <c r="J687" s="12" t="s">
        <v>980</v>
      </c>
    </row>
    <row r="688" spans="1:10" x14ac:dyDescent="0.3">
      <c r="A688" s="66">
        <v>43755</v>
      </c>
      <c r="B688" s="12">
        <v>84</v>
      </c>
      <c r="C688" s="12">
        <v>17</v>
      </c>
      <c r="D688" s="12" t="s">
        <v>872</v>
      </c>
      <c r="E688" s="12">
        <v>28592</v>
      </c>
      <c r="F688" s="12" t="s">
        <v>877</v>
      </c>
      <c r="G688" s="30" t="s">
        <v>873</v>
      </c>
      <c r="H688" s="13">
        <v>97.1</v>
      </c>
      <c r="I688" s="12" t="s">
        <v>975</v>
      </c>
      <c r="J688" s="12" t="s">
        <v>980</v>
      </c>
    </row>
    <row r="689" spans="1:10" x14ac:dyDescent="0.3">
      <c r="A689" s="66">
        <v>43756</v>
      </c>
      <c r="B689" s="12">
        <v>84</v>
      </c>
      <c r="C689" s="12">
        <v>17</v>
      </c>
      <c r="D689" s="12" t="s">
        <v>872</v>
      </c>
      <c r="E689" s="12">
        <v>28592</v>
      </c>
      <c r="F689" s="12" t="s">
        <v>880</v>
      </c>
      <c r="G689" s="30" t="s">
        <v>873</v>
      </c>
      <c r="H689" s="13">
        <v>64.739999999999995</v>
      </c>
      <c r="I689" s="12" t="s">
        <v>975</v>
      </c>
      <c r="J689" s="12" t="s">
        <v>980</v>
      </c>
    </row>
    <row r="690" spans="1:10" x14ac:dyDescent="0.3">
      <c r="A690" s="66">
        <v>43756</v>
      </c>
      <c r="B690" s="12">
        <v>84</v>
      </c>
      <c r="C690" s="12">
        <v>17</v>
      </c>
      <c r="D690" s="12" t="s">
        <v>872</v>
      </c>
      <c r="E690" s="12">
        <v>28592</v>
      </c>
      <c r="F690" s="12" t="s">
        <v>877</v>
      </c>
      <c r="G690" s="30" t="s">
        <v>873</v>
      </c>
      <c r="H690" s="13">
        <v>123</v>
      </c>
      <c r="I690" s="12" t="s">
        <v>975</v>
      </c>
      <c r="J690" s="12" t="s">
        <v>980</v>
      </c>
    </row>
    <row r="691" spans="1:10" x14ac:dyDescent="0.3">
      <c r="A691" s="66">
        <v>43756</v>
      </c>
      <c r="B691" s="12">
        <v>104</v>
      </c>
      <c r="C691" s="12">
        <v>1920</v>
      </c>
      <c r="D691" s="12" t="s">
        <v>924</v>
      </c>
      <c r="E691" s="12">
        <v>181523</v>
      </c>
      <c r="F691" s="12" t="s">
        <v>929</v>
      </c>
      <c r="G691" s="30" t="s">
        <v>873</v>
      </c>
      <c r="H691" s="13">
        <v>500</v>
      </c>
      <c r="I691" s="12" t="s">
        <v>930</v>
      </c>
      <c r="J691" s="12" t="s">
        <v>930</v>
      </c>
    </row>
    <row r="692" spans="1:10" x14ac:dyDescent="0.3">
      <c r="A692" s="66">
        <v>43759</v>
      </c>
      <c r="B692" s="12">
        <v>84</v>
      </c>
      <c r="C692" s="12">
        <v>17</v>
      </c>
      <c r="D692" s="12" t="s">
        <v>872</v>
      </c>
      <c r="E692" s="12">
        <v>28592</v>
      </c>
      <c r="F692" s="12" t="s">
        <v>880</v>
      </c>
      <c r="G692" s="30" t="s">
        <v>873</v>
      </c>
      <c r="H692" s="13">
        <v>142.41999999999999</v>
      </c>
      <c r="I692" s="12" t="s">
        <v>975</v>
      </c>
      <c r="J692" s="12" t="s">
        <v>980</v>
      </c>
    </row>
    <row r="693" spans="1:10" x14ac:dyDescent="0.3">
      <c r="A693" s="66">
        <v>43759</v>
      </c>
      <c r="B693" s="12">
        <v>84</v>
      </c>
      <c r="C693" s="12">
        <v>17</v>
      </c>
      <c r="D693" s="12" t="s">
        <v>872</v>
      </c>
      <c r="E693" s="12">
        <v>28592</v>
      </c>
      <c r="F693" s="12" t="s">
        <v>877</v>
      </c>
      <c r="G693" s="30" t="s">
        <v>873</v>
      </c>
      <c r="H693" s="13">
        <v>310.72000000000003</v>
      </c>
      <c r="I693" s="12" t="s">
        <v>975</v>
      </c>
      <c r="J693" s="12" t="s">
        <v>980</v>
      </c>
    </row>
    <row r="694" spans="1:10" x14ac:dyDescent="0.3">
      <c r="A694" s="66">
        <v>43759</v>
      </c>
      <c r="B694" s="12">
        <v>104</v>
      </c>
      <c r="C694" s="12">
        <v>1920</v>
      </c>
      <c r="D694" s="12" t="s">
        <v>924</v>
      </c>
      <c r="E694" s="12">
        <v>211606</v>
      </c>
      <c r="F694" s="12" t="s">
        <v>929</v>
      </c>
      <c r="G694" s="30" t="s">
        <v>873</v>
      </c>
      <c r="H694" s="13">
        <v>5000</v>
      </c>
      <c r="I694" s="12" t="s">
        <v>930</v>
      </c>
      <c r="J694" s="12" t="s">
        <v>930</v>
      </c>
    </row>
    <row r="695" spans="1:10" x14ac:dyDescent="0.3">
      <c r="A695" s="66">
        <v>43760</v>
      </c>
      <c r="B695" s="12">
        <v>84</v>
      </c>
      <c r="C695" s="12">
        <v>17</v>
      </c>
      <c r="D695" s="12" t="s">
        <v>872</v>
      </c>
      <c r="E695" s="12">
        <v>28592</v>
      </c>
      <c r="F695" s="12" t="s">
        <v>877</v>
      </c>
      <c r="G695" s="30" t="s">
        <v>873</v>
      </c>
      <c r="H695" s="13">
        <v>368.98</v>
      </c>
      <c r="I695" s="12" t="s">
        <v>975</v>
      </c>
      <c r="J695" s="12" t="s">
        <v>980</v>
      </c>
    </row>
    <row r="696" spans="1:10" x14ac:dyDescent="0.3">
      <c r="A696" s="66">
        <v>43760</v>
      </c>
      <c r="B696" s="12">
        <v>84</v>
      </c>
      <c r="C696" s="12">
        <v>17</v>
      </c>
      <c r="D696" s="12" t="s">
        <v>872</v>
      </c>
      <c r="E696" s="12">
        <v>28592</v>
      </c>
      <c r="F696" s="12" t="s">
        <v>880</v>
      </c>
      <c r="G696" s="30" t="s">
        <v>873</v>
      </c>
      <c r="H696" s="13">
        <v>97.1</v>
      </c>
      <c r="I696" s="12" t="s">
        <v>975</v>
      </c>
      <c r="J696" s="12" t="s">
        <v>980</v>
      </c>
    </row>
    <row r="697" spans="1:10" x14ac:dyDescent="0.3">
      <c r="A697" s="66">
        <v>43763</v>
      </c>
      <c r="B697" s="12">
        <v>84</v>
      </c>
      <c r="C697" s="12">
        <v>17</v>
      </c>
      <c r="D697" s="12" t="s">
        <v>872</v>
      </c>
      <c r="E697" s="12">
        <v>28592</v>
      </c>
      <c r="F697" s="12" t="s">
        <v>877</v>
      </c>
      <c r="G697" s="30" t="s">
        <v>873</v>
      </c>
      <c r="H697" s="13">
        <v>87.39</v>
      </c>
      <c r="I697" s="12" t="s">
        <v>975</v>
      </c>
      <c r="J697" s="12" t="s">
        <v>980</v>
      </c>
    </row>
    <row r="698" spans="1:10" x14ac:dyDescent="0.3">
      <c r="A698" s="66">
        <v>43763</v>
      </c>
      <c r="B698" s="12">
        <v>104</v>
      </c>
      <c r="C698" s="12">
        <v>1920</v>
      </c>
      <c r="D698" s="12" t="s">
        <v>924</v>
      </c>
      <c r="E698" s="12">
        <v>251537</v>
      </c>
      <c r="F698" s="12" t="s">
        <v>929</v>
      </c>
      <c r="G698" s="30" t="s">
        <v>873</v>
      </c>
      <c r="H698" s="13">
        <v>5000</v>
      </c>
      <c r="I698" s="12" t="s">
        <v>930</v>
      </c>
      <c r="J698" s="12" t="s">
        <v>930</v>
      </c>
    </row>
    <row r="699" spans="1:10" x14ac:dyDescent="0.3">
      <c r="A699" s="66">
        <v>43766</v>
      </c>
      <c r="B699" s="12">
        <v>84</v>
      </c>
      <c r="C699" s="12">
        <v>17</v>
      </c>
      <c r="D699" s="12" t="s">
        <v>872</v>
      </c>
      <c r="E699" s="12">
        <v>28592</v>
      </c>
      <c r="F699" s="12" t="s">
        <v>885</v>
      </c>
      <c r="G699" s="30" t="s">
        <v>873</v>
      </c>
      <c r="H699" s="13">
        <v>129.35</v>
      </c>
      <c r="I699" s="12" t="s">
        <v>975</v>
      </c>
      <c r="J699" s="12" t="s">
        <v>980</v>
      </c>
    </row>
    <row r="700" spans="1:10" x14ac:dyDescent="0.3">
      <c r="A700" s="66">
        <v>43766</v>
      </c>
      <c r="B700" s="12">
        <v>84</v>
      </c>
      <c r="C700" s="12">
        <v>17</v>
      </c>
      <c r="D700" s="12" t="s">
        <v>872</v>
      </c>
      <c r="E700" s="12">
        <v>28592</v>
      </c>
      <c r="F700" s="12" t="s">
        <v>877</v>
      </c>
      <c r="G700" s="30" t="s">
        <v>873</v>
      </c>
      <c r="H700" s="13">
        <v>1492.1</v>
      </c>
      <c r="I700" s="12" t="s">
        <v>975</v>
      </c>
      <c r="J700" s="12" t="s">
        <v>980</v>
      </c>
    </row>
    <row r="701" spans="1:10" x14ac:dyDescent="0.3">
      <c r="A701" s="66">
        <v>43766</v>
      </c>
      <c r="B701" s="12">
        <v>84</v>
      </c>
      <c r="C701" s="12">
        <v>17</v>
      </c>
      <c r="D701" s="12" t="s">
        <v>872</v>
      </c>
      <c r="E701" s="12">
        <v>28592</v>
      </c>
      <c r="F701" s="12" t="s">
        <v>882</v>
      </c>
      <c r="G701" s="30" t="s">
        <v>873</v>
      </c>
      <c r="H701" s="13">
        <v>387.2</v>
      </c>
      <c r="I701" s="12" t="s">
        <v>975</v>
      </c>
      <c r="J701" s="12" t="s">
        <v>980</v>
      </c>
    </row>
    <row r="702" spans="1:10" x14ac:dyDescent="0.3">
      <c r="A702" s="66">
        <v>43766</v>
      </c>
      <c r="B702" s="12">
        <v>84</v>
      </c>
      <c r="C702" s="12">
        <v>17</v>
      </c>
      <c r="D702" s="12" t="s">
        <v>872</v>
      </c>
      <c r="E702" s="12">
        <v>28592</v>
      </c>
      <c r="F702" s="12" t="s">
        <v>880</v>
      </c>
      <c r="G702" s="30" t="s">
        <v>873</v>
      </c>
      <c r="H702" s="13">
        <v>517.86</v>
      </c>
      <c r="I702" s="12" t="s">
        <v>975</v>
      </c>
      <c r="J702" s="12" t="s">
        <v>980</v>
      </c>
    </row>
    <row r="703" spans="1:10" x14ac:dyDescent="0.3">
      <c r="A703" s="66">
        <v>43767</v>
      </c>
      <c r="B703" s="12">
        <v>84</v>
      </c>
      <c r="C703" s="12">
        <v>17</v>
      </c>
      <c r="D703" s="12" t="s">
        <v>872</v>
      </c>
      <c r="E703" s="12">
        <v>28592</v>
      </c>
      <c r="F703" s="12" t="s">
        <v>877</v>
      </c>
      <c r="G703" s="30" t="s">
        <v>873</v>
      </c>
      <c r="H703" s="13">
        <v>58.26</v>
      </c>
      <c r="I703" s="12" t="s">
        <v>975</v>
      </c>
      <c r="J703" s="12" t="s">
        <v>980</v>
      </c>
    </row>
    <row r="704" spans="1:10" x14ac:dyDescent="0.3">
      <c r="A704" s="66">
        <v>43767</v>
      </c>
      <c r="B704" s="12">
        <v>84</v>
      </c>
      <c r="C704" s="12">
        <v>17</v>
      </c>
      <c r="D704" s="12" t="s">
        <v>872</v>
      </c>
      <c r="E704" s="12">
        <v>28592</v>
      </c>
      <c r="F704" s="12" t="s">
        <v>880</v>
      </c>
      <c r="G704" s="30" t="s">
        <v>873</v>
      </c>
      <c r="H704" s="13">
        <v>1262.3</v>
      </c>
      <c r="I704" s="12" t="s">
        <v>975</v>
      </c>
      <c r="J704" s="12" t="s">
        <v>980</v>
      </c>
    </row>
    <row r="705" spans="1:10" x14ac:dyDescent="0.3">
      <c r="A705" s="66">
        <v>43768</v>
      </c>
      <c r="B705" s="12">
        <v>84</v>
      </c>
      <c r="C705" s="12">
        <v>17</v>
      </c>
      <c r="D705" s="12" t="s">
        <v>872</v>
      </c>
      <c r="E705" s="12">
        <v>28592</v>
      </c>
      <c r="F705" s="12" t="s">
        <v>877</v>
      </c>
      <c r="G705" s="30" t="s">
        <v>873</v>
      </c>
      <c r="H705" s="13">
        <v>39.159999999999997</v>
      </c>
      <c r="I705" s="12" t="s">
        <v>975</v>
      </c>
      <c r="J705" s="12" t="s">
        <v>979</v>
      </c>
    </row>
    <row r="706" spans="1:10" x14ac:dyDescent="0.3">
      <c r="A706" s="66">
        <v>43768</v>
      </c>
      <c r="B706" s="12">
        <v>84</v>
      </c>
      <c r="C706" s="12">
        <v>17</v>
      </c>
      <c r="D706" s="12" t="s">
        <v>872</v>
      </c>
      <c r="E706" s="12">
        <v>28592</v>
      </c>
      <c r="F706" s="12" t="s">
        <v>880</v>
      </c>
      <c r="G706" s="30" t="s">
        <v>873</v>
      </c>
      <c r="H706" s="13">
        <v>900.6</v>
      </c>
      <c r="I706" s="12" t="s">
        <v>975</v>
      </c>
      <c r="J706" s="12" t="s">
        <v>979</v>
      </c>
    </row>
    <row r="707" spans="1:10" x14ac:dyDescent="0.3">
      <c r="A707" s="66">
        <v>43770</v>
      </c>
      <c r="B707" s="12">
        <v>84</v>
      </c>
      <c r="C707" s="12">
        <v>17</v>
      </c>
      <c r="D707" s="12" t="s">
        <v>872</v>
      </c>
      <c r="E707" s="12">
        <v>28592</v>
      </c>
      <c r="F707" s="12" t="s">
        <v>880</v>
      </c>
      <c r="G707" s="30" t="s">
        <v>873</v>
      </c>
      <c r="H707" s="13">
        <v>97.1</v>
      </c>
      <c r="I707" s="12" t="s">
        <v>975</v>
      </c>
      <c r="J707" s="12" t="s">
        <v>977</v>
      </c>
    </row>
    <row r="708" spans="1:10" x14ac:dyDescent="0.3">
      <c r="A708" s="66">
        <v>43770</v>
      </c>
      <c r="B708" s="12">
        <v>84</v>
      </c>
      <c r="C708" s="12">
        <v>17</v>
      </c>
      <c r="D708" s="12" t="s">
        <v>872</v>
      </c>
      <c r="E708" s="12">
        <v>28592</v>
      </c>
      <c r="F708" s="12" t="s">
        <v>877</v>
      </c>
      <c r="G708" s="30" t="s">
        <v>873</v>
      </c>
      <c r="H708" s="13">
        <v>70.400000000000006</v>
      </c>
      <c r="I708" s="12" t="s">
        <v>975</v>
      </c>
      <c r="J708" s="12" t="s">
        <v>977</v>
      </c>
    </row>
    <row r="709" spans="1:10" x14ac:dyDescent="0.3">
      <c r="A709" s="66">
        <v>43773</v>
      </c>
      <c r="B709" s="12">
        <v>84</v>
      </c>
      <c r="C709" s="12">
        <v>17</v>
      </c>
      <c r="D709" s="12" t="s">
        <v>872</v>
      </c>
      <c r="E709" s="12">
        <v>28592</v>
      </c>
      <c r="F709" s="12" t="s">
        <v>882</v>
      </c>
      <c r="G709" s="30" t="s">
        <v>873</v>
      </c>
      <c r="H709" s="13">
        <v>161.34</v>
      </c>
      <c r="I709" s="12" t="s">
        <v>975</v>
      </c>
      <c r="J709" s="12" t="s">
        <v>977</v>
      </c>
    </row>
    <row r="710" spans="1:10" x14ac:dyDescent="0.3">
      <c r="A710" s="66">
        <v>43773</v>
      </c>
      <c r="B710" s="12">
        <v>84</v>
      </c>
      <c r="C710" s="12">
        <v>17</v>
      </c>
      <c r="D710" s="12" t="s">
        <v>872</v>
      </c>
      <c r="E710" s="12">
        <v>28592</v>
      </c>
      <c r="F710" s="12" t="s">
        <v>877</v>
      </c>
      <c r="G710" s="30" t="s">
        <v>873</v>
      </c>
      <c r="H710" s="13">
        <v>356.04</v>
      </c>
      <c r="I710" s="12" t="s">
        <v>975</v>
      </c>
      <c r="J710" s="12" t="s">
        <v>977</v>
      </c>
    </row>
    <row r="711" spans="1:10" x14ac:dyDescent="0.3">
      <c r="A711" s="66">
        <v>43773</v>
      </c>
      <c r="B711" s="12">
        <v>84</v>
      </c>
      <c r="C711" s="12">
        <v>17</v>
      </c>
      <c r="D711" s="12" t="s">
        <v>872</v>
      </c>
      <c r="E711" s="12">
        <v>28592</v>
      </c>
      <c r="F711" s="12" t="s">
        <v>880</v>
      </c>
      <c r="G711" s="30" t="s">
        <v>873</v>
      </c>
      <c r="H711" s="13">
        <v>676.47</v>
      </c>
      <c r="I711" s="12" t="s">
        <v>975</v>
      </c>
      <c r="J711" s="12" t="s">
        <v>977</v>
      </c>
    </row>
    <row r="712" spans="1:10" x14ac:dyDescent="0.3">
      <c r="A712" s="66">
        <v>43774</v>
      </c>
      <c r="B712" s="12">
        <v>104</v>
      </c>
      <c r="C712" s="12">
        <v>1920</v>
      </c>
      <c r="D712" s="12" t="s">
        <v>924</v>
      </c>
      <c r="E712" s="12">
        <v>84</v>
      </c>
      <c r="F712" s="12" t="s">
        <v>925</v>
      </c>
      <c r="G712" s="30" t="s">
        <v>873</v>
      </c>
      <c r="H712" s="13">
        <v>5000</v>
      </c>
      <c r="I712" s="12" t="s">
        <v>785</v>
      </c>
    </row>
    <row r="713" spans="1:10" x14ac:dyDescent="0.3">
      <c r="A713" s="66">
        <v>43775</v>
      </c>
      <c r="B713" s="12">
        <v>84</v>
      </c>
      <c r="C713" s="12">
        <v>17</v>
      </c>
      <c r="D713" s="12" t="s">
        <v>872</v>
      </c>
      <c r="E713" s="12">
        <v>1</v>
      </c>
      <c r="F713" s="12" t="s">
        <v>884</v>
      </c>
      <c r="G713" s="30" t="s">
        <v>873</v>
      </c>
      <c r="H713" s="13">
        <v>5423.5</v>
      </c>
      <c r="I713" s="12" t="s">
        <v>931</v>
      </c>
      <c r="J713" s="12" t="s">
        <v>978</v>
      </c>
    </row>
    <row r="714" spans="1:10" x14ac:dyDescent="0.3">
      <c r="A714" s="66">
        <v>43775</v>
      </c>
      <c r="B714" s="12">
        <v>104</v>
      </c>
      <c r="C714" s="12">
        <v>1920</v>
      </c>
      <c r="D714" s="12" t="s">
        <v>924</v>
      </c>
      <c r="E714" s="12">
        <v>748</v>
      </c>
      <c r="F714" s="12" t="s">
        <v>925</v>
      </c>
      <c r="G714" s="30" t="s">
        <v>873</v>
      </c>
      <c r="H714" s="13">
        <v>79.489999999999995</v>
      </c>
      <c r="I714" s="12" t="s">
        <v>927</v>
      </c>
      <c r="J714" s="12" t="s">
        <v>928</v>
      </c>
    </row>
    <row r="715" spans="1:10" x14ac:dyDescent="0.3">
      <c r="A715" s="66">
        <v>43776</v>
      </c>
      <c r="B715" s="12">
        <v>1</v>
      </c>
      <c r="C715" s="12">
        <v>3852</v>
      </c>
      <c r="D715" s="12" t="s">
        <v>953</v>
      </c>
      <c r="E715" s="12">
        <v>5188</v>
      </c>
      <c r="F715" s="12" t="s">
        <v>954</v>
      </c>
      <c r="G715" s="30" t="s">
        <v>873</v>
      </c>
      <c r="H715" s="13">
        <v>100</v>
      </c>
      <c r="I715" s="12" t="s">
        <v>955</v>
      </c>
      <c r="J715" s="12" t="s">
        <v>956</v>
      </c>
    </row>
    <row r="716" spans="1:10" x14ac:dyDescent="0.3">
      <c r="A716" s="66">
        <v>43777</v>
      </c>
      <c r="B716" s="12">
        <v>84</v>
      </c>
      <c r="C716" s="12">
        <v>17</v>
      </c>
      <c r="D716" s="12" t="s">
        <v>872</v>
      </c>
      <c r="E716" s="12">
        <v>28592</v>
      </c>
      <c r="F716" s="12" t="s">
        <v>882</v>
      </c>
      <c r="G716" s="30" t="s">
        <v>873</v>
      </c>
      <c r="H716" s="13">
        <v>77.44</v>
      </c>
      <c r="I716" s="12" t="s">
        <v>975</v>
      </c>
      <c r="J716" s="12" t="s">
        <v>977</v>
      </c>
    </row>
    <row r="717" spans="1:10" x14ac:dyDescent="0.3">
      <c r="A717" s="66">
        <v>43777</v>
      </c>
      <c r="B717" s="12">
        <v>104</v>
      </c>
      <c r="C717" s="12">
        <v>1920</v>
      </c>
      <c r="D717" s="12" t="s">
        <v>924</v>
      </c>
      <c r="E717" s="12">
        <v>84</v>
      </c>
      <c r="F717" s="12" t="s">
        <v>925</v>
      </c>
      <c r="G717" s="30" t="s">
        <v>873</v>
      </c>
      <c r="H717" s="13">
        <v>10000</v>
      </c>
      <c r="I717" s="12" t="s">
        <v>785</v>
      </c>
      <c r="J717" s="12" t="s">
        <v>926</v>
      </c>
    </row>
    <row r="718" spans="1:10" x14ac:dyDescent="0.3">
      <c r="A718" s="66">
        <v>43780</v>
      </c>
      <c r="B718" s="12">
        <v>84</v>
      </c>
      <c r="C718" s="12">
        <v>17</v>
      </c>
      <c r="D718" s="12" t="s">
        <v>872</v>
      </c>
      <c r="E718" s="12">
        <v>28592</v>
      </c>
      <c r="F718" s="12" t="s">
        <v>880</v>
      </c>
      <c r="G718" s="30" t="s">
        <v>873</v>
      </c>
      <c r="H718" s="13">
        <v>145.65</v>
      </c>
      <c r="I718" s="12" t="s">
        <v>975</v>
      </c>
      <c r="J718" s="12" t="s">
        <v>977</v>
      </c>
    </row>
    <row r="719" spans="1:10" x14ac:dyDescent="0.3">
      <c r="A719" s="66">
        <v>43781</v>
      </c>
      <c r="B719" s="12">
        <v>84</v>
      </c>
      <c r="C719" s="12">
        <v>17</v>
      </c>
      <c r="D719" s="12" t="s">
        <v>872</v>
      </c>
      <c r="E719" s="12">
        <v>28592</v>
      </c>
      <c r="F719" s="12" t="s">
        <v>880</v>
      </c>
      <c r="G719" s="30" t="s">
        <v>873</v>
      </c>
      <c r="H719" s="13">
        <v>97.1</v>
      </c>
      <c r="I719" s="12" t="s">
        <v>975</v>
      </c>
      <c r="J719" s="12" t="s">
        <v>977</v>
      </c>
    </row>
    <row r="720" spans="1:10" x14ac:dyDescent="0.3">
      <c r="A720" s="66">
        <v>43781</v>
      </c>
      <c r="B720" s="12">
        <v>84</v>
      </c>
      <c r="C720" s="12">
        <v>17</v>
      </c>
      <c r="D720" s="12" t="s">
        <v>872</v>
      </c>
      <c r="E720" s="12">
        <v>28592</v>
      </c>
      <c r="F720" s="12" t="s">
        <v>877</v>
      </c>
      <c r="G720" s="30" t="s">
        <v>873</v>
      </c>
      <c r="H720" s="13">
        <v>414.3</v>
      </c>
      <c r="I720" s="12" t="s">
        <v>975</v>
      </c>
      <c r="J720" s="12" t="s">
        <v>977</v>
      </c>
    </row>
    <row r="721" spans="1:10" x14ac:dyDescent="0.3">
      <c r="A721" s="66">
        <v>43782</v>
      </c>
      <c r="B721" s="12">
        <v>84</v>
      </c>
      <c r="C721" s="12">
        <v>17</v>
      </c>
      <c r="D721" s="12" t="s">
        <v>872</v>
      </c>
      <c r="E721" s="12">
        <v>28592</v>
      </c>
      <c r="F721" s="12" t="s">
        <v>882</v>
      </c>
      <c r="G721" s="30" t="s">
        <v>873</v>
      </c>
      <c r="H721" s="13">
        <v>968</v>
      </c>
      <c r="I721" s="12" t="s">
        <v>975</v>
      </c>
      <c r="J721" s="12" t="s">
        <v>977</v>
      </c>
    </row>
    <row r="722" spans="1:10" x14ac:dyDescent="0.3">
      <c r="A722" s="66">
        <v>43782</v>
      </c>
      <c r="B722" s="12">
        <v>84</v>
      </c>
      <c r="C722" s="12">
        <v>17</v>
      </c>
      <c r="D722" s="12" t="s">
        <v>872</v>
      </c>
      <c r="E722" s="12">
        <v>28592</v>
      </c>
      <c r="F722" s="12" t="s">
        <v>877</v>
      </c>
      <c r="G722" s="30" t="s">
        <v>873</v>
      </c>
      <c r="H722" s="13">
        <v>563.17999999999995</v>
      </c>
      <c r="I722" s="12" t="s">
        <v>975</v>
      </c>
      <c r="J722" s="12" t="s">
        <v>977</v>
      </c>
    </row>
    <row r="723" spans="1:10" x14ac:dyDescent="0.3">
      <c r="A723" s="66">
        <v>43782</v>
      </c>
      <c r="B723" s="12">
        <v>84</v>
      </c>
      <c r="C723" s="12">
        <v>17</v>
      </c>
      <c r="D723" s="12" t="s">
        <v>872</v>
      </c>
      <c r="E723" s="12">
        <v>28592</v>
      </c>
      <c r="F723" s="12" t="s">
        <v>880</v>
      </c>
      <c r="G723" s="30" t="s">
        <v>873</v>
      </c>
      <c r="H723" s="13">
        <v>582.6</v>
      </c>
      <c r="I723" s="12" t="s">
        <v>975</v>
      </c>
      <c r="J723" s="12" t="s">
        <v>977</v>
      </c>
    </row>
    <row r="724" spans="1:10" x14ac:dyDescent="0.3">
      <c r="A724" s="66">
        <v>43783</v>
      </c>
      <c r="B724" s="12">
        <v>84</v>
      </c>
      <c r="C724" s="12">
        <v>17</v>
      </c>
      <c r="D724" s="12" t="s">
        <v>872</v>
      </c>
      <c r="E724" s="12">
        <v>28592</v>
      </c>
      <c r="F724" s="12" t="s">
        <v>880</v>
      </c>
      <c r="G724" s="30" t="s">
        <v>873</v>
      </c>
      <c r="H724" s="13">
        <v>97.1</v>
      </c>
      <c r="I724" s="12" t="s">
        <v>975</v>
      </c>
      <c r="J724" s="12" t="s">
        <v>977</v>
      </c>
    </row>
    <row r="725" spans="1:10" x14ac:dyDescent="0.3">
      <c r="A725" s="66">
        <v>43787</v>
      </c>
      <c r="B725" s="12">
        <v>84</v>
      </c>
      <c r="C725" s="12">
        <v>17</v>
      </c>
      <c r="D725" s="12" t="s">
        <v>872</v>
      </c>
      <c r="E725" s="12">
        <v>28592</v>
      </c>
      <c r="F725" s="12" t="s">
        <v>880</v>
      </c>
      <c r="G725" s="30" t="s">
        <v>873</v>
      </c>
      <c r="H725" s="13">
        <v>356.04</v>
      </c>
      <c r="I725" s="12" t="s">
        <v>975</v>
      </c>
      <c r="J725" s="12" t="s">
        <v>977</v>
      </c>
    </row>
    <row r="726" spans="1:10" x14ac:dyDescent="0.3">
      <c r="A726" s="66">
        <v>43787</v>
      </c>
      <c r="B726" s="12">
        <v>84</v>
      </c>
      <c r="C726" s="12">
        <v>17</v>
      </c>
      <c r="D726" s="12" t="s">
        <v>872</v>
      </c>
      <c r="E726" s="12">
        <v>28592</v>
      </c>
      <c r="F726" s="12" t="s">
        <v>877</v>
      </c>
      <c r="G726" s="30" t="s">
        <v>873</v>
      </c>
      <c r="H726" s="13">
        <v>123</v>
      </c>
      <c r="I726" s="12" t="s">
        <v>975</v>
      </c>
      <c r="J726" s="12" t="s">
        <v>977</v>
      </c>
    </row>
    <row r="727" spans="1:10" x14ac:dyDescent="0.3">
      <c r="A727" s="66">
        <v>43788</v>
      </c>
      <c r="B727" s="12">
        <v>84</v>
      </c>
      <c r="C727" s="12">
        <v>17</v>
      </c>
      <c r="D727" s="12" t="s">
        <v>872</v>
      </c>
      <c r="E727" s="12">
        <v>28592</v>
      </c>
      <c r="F727" s="12" t="s">
        <v>880</v>
      </c>
      <c r="G727" s="30" t="s">
        <v>873</v>
      </c>
      <c r="H727" s="13">
        <v>64.739999999999995</v>
      </c>
      <c r="I727" s="12" t="s">
        <v>975</v>
      </c>
      <c r="J727" s="12" t="s">
        <v>977</v>
      </c>
    </row>
    <row r="728" spans="1:10" x14ac:dyDescent="0.3">
      <c r="A728" s="66">
        <v>43790</v>
      </c>
      <c r="B728" s="12">
        <v>84</v>
      </c>
      <c r="C728" s="12">
        <v>17</v>
      </c>
      <c r="D728" s="12" t="s">
        <v>872</v>
      </c>
      <c r="E728" s="12">
        <v>28592</v>
      </c>
      <c r="F728" s="12" t="s">
        <v>877</v>
      </c>
      <c r="G728" s="30" t="s">
        <v>873</v>
      </c>
      <c r="H728" s="13">
        <v>368.98</v>
      </c>
      <c r="I728" s="12" t="s">
        <v>975</v>
      </c>
      <c r="J728" s="12" t="s">
        <v>977</v>
      </c>
    </row>
    <row r="729" spans="1:10" x14ac:dyDescent="0.3">
      <c r="A729" s="66">
        <v>43794</v>
      </c>
      <c r="B729" s="12">
        <v>84</v>
      </c>
      <c r="C729" s="12">
        <v>17</v>
      </c>
      <c r="D729" s="12" t="s">
        <v>872</v>
      </c>
      <c r="E729" s="12">
        <v>28592</v>
      </c>
      <c r="F729" s="12" t="s">
        <v>882</v>
      </c>
      <c r="G729" s="30" t="s">
        <v>873</v>
      </c>
      <c r="H729" s="13">
        <v>96.8</v>
      </c>
      <c r="I729" s="12" t="s">
        <v>975</v>
      </c>
      <c r="J729" s="12" t="s">
        <v>976</v>
      </c>
    </row>
    <row r="730" spans="1:10" x14ac:dyDescent="0.3">
      <c r="A730" s="66">
        <v>43794</v>
      </c>
      <c r="B730" s="12">
        <v>84</v>
      </c>
      <c r="C730" s="12">
        <v>17</v>
      </c>
      <c r="D730" s="12" t="s">
        <v>872</v>
      </c>
      <c r="E730" s="12">
        <v>28592</v>
      </c>
      <c r="F730" s="12" t="s">
        <v>877</v>
      </c>
      <c r="G730" s="30" t="s">
        <v>873</v>
      </c>
      <c r="H730" s="13">
        <v>126.23</v>
      </c>
      <c r="I730" s="12" t="s">
        <v>975</v>
      </c>
      <c r="J730" s="12" t="s">
        <v>976</v>
      </c>
    </row>
    <row r="731" spans="1:10" x14ac:dyDescent="0.3">
      <c r="A731" s="66">
        <v>43794</v>
      </c>
      <c r="B731" s="12">
        <v>84</v>
      </c>
      <c r="C731" s="12">
        <v>17</v>
      </c>
      <c r="D731" s="12" t="s">
        <v>872</v>
      </c>
      <c r="E731" s="12">
        <v>28592</v>
      </c>
      <c r="F731" s="12" t="s">
        <v>880</v>
      </c>
      <c r="G731" s="30" t="s">
        <v>873</v>
      </c>
      <c r="H731" s="13">
        <v>129.46</v>
      </c>
      <c r="I731" s="12" t="s">
        <v>975</v>
      </c>
      <c r="J731" s="12" t="s">
        <v>976</v>
      </c>
    </row>
    <row r="732" spans="1:10" x14ac:dyDescent="0.3">
      <c r="A732" s="66">
        <v>43795</v>
      </c>
      <c r="B732" s="12">
        <v>84</v>
      </c>
      <c r="C732" s="12">
        <v>17</v>
      </c>
      <c r="D732" s="12" t="s">
        <v>872</v>
      </c>
      <c r="E732" s="12">
        <v>28592</v>
      </c>
      <c r="F732" s="12" t="s">
        <v>877</v>
      </c>
      <c r="G732" s="30" t="s">
        <v>873</v>
      </c>
      <c r="H732" s="13">
        <v>129.46</v>
      </c>
      <c r="I732" s="12" t="s">
        <v>975</v>
      </c>
      <c r="J732" s="12" t="s">
        <v>981</v>
      </c>
    </row>
    <row r="733" spans="1:10" x14ac:dyDescent="0.3">
      <c r="A733" s="66">
        <v>43795</v>
      </c>
      <c r="B733" s="12">
        <v>84</v>
      </c>
      <c r="C733" s="12">
        <v>17</v>
      </c>
      <c r="D733" s="12" t="s">
        <v>872</v>
      </c>
      <c r="E733" s="12">
        <v>28592</v>
      </c>
      <c r="F733" s="12" t="s">
        <v>885</v>
      </c>
      <c r="G733" s="30" t="s">
        <v>873</v>
      </c>
      <c r="H733" s="13">
        <v>129.35</v>
      </c>
      <c r="I733" s="12" t="s">
        <v>975</v>
      </c>
      <c r="J733" s="12" t="s">
        <v>981</v>
      </c>
    </row>
    <row r="734" spans="1:10" x14ac:dyDescent="0.3">
      <c r="A734" s="66">
        <v>43796</v>
      </c>
      <c r="B734" s="12">
        <v>84</v>
      </c>
      <c r="C734" s="12">
        <v>17</v>
      </c>
      <c r="D734" s="12" t="s">
        <v>872</v>
      </c>
      <c r="E734" s="12">
        <v>28592</v>
      </c>
      <c r="F734" s="12" t="s">
        <v>880</v>
      </c>
      <c r="G734" s="30" t="s">
        <v>873</v>
      </c>
      <c r="H734" s="13">
        <v>194.2</v>
      </c>
      <c r="I734" s="12" t="s">
        <v>975</v>
      </c>
      <c r="J734" s="12" t="s">
        <v>981</v>
      </c>
    </row>
    <row r="735" spans="1:10" x14ac:dyDescent="0.3">
      <c r="A735" s="66">
        <v>43796</v>
      </c>
      <c r="B735" s="12">
        <v>84</v>
      </c>
      <c r="C735" s="12">
        <v>17</v>
      </c>
      <c r="D735" s="12" t="s">
        <v>872</v>
      </c>
      <c r="E735" s="12">
        <v>28592</v>
      </c>
      <c r="F735" s="12" t="s">
        <v>877</v>
      </c>
      <c r="G735" s="30" t="s">
        <v>873</v>
      </c>
      <c r="H735" s="13">
        <v>983.94</v>
      </c>
      <c r="I735" s="12" t="s">
        <v>975</v>
      </c>
      <c r="J735" s="12" t="s">
        <v>981</v>
      </c>
    </row>
    <row r="736" spans="1:10" x14ac:dyDescent="0.3">
      <c r="A736" s="66">
        <v>43797</v>
      </c>
      <c r="B736" s="12">
        <v>84</v>
      </c>
      <c r="C736" s="12">
        <v>17</v>
      </c>
      <c r="D736" s="12" t="s">
        <v>872</v>
      </c>
      <c r="E736" s="12">
        <v>28592</v>
      </c>
      <c r="F736" s="12" t="s">
        <v>880</v>
      </c>
      <c r="G736" s="30" t="s">
        <v>873</v>
      </c>
      <c r="H736" s="13">
        <v>1213.75</v>
      </c>
      <c r="I736" s="12" t="s">
        <v>975</v>
      </c>
      <c r="J736" s="12" t="s">
        <v>1225</v>
      </c>
    </row>
    <row r="737" spans="1:10" x14ac:dyDescent="0.3">
      <c r="A737" s="66">
        <v>43798</v>
      </c>
      <c r="B737" s="12">
        <v>84</v>
      </c>
      <c r="C737" s="12">
        <v>17</v>
      </c>
      <c r="D737" s="12" t="s">
        <v>872</v>
      </c>
      <c r="E737" s="12">
        <v>28592</v>
      </c>
      <c r="F737" s="12" t="s">
        <v>880</v>
      </c>
      <c r="G737" s="30" t="s">
        <v>873</v>
      </c>
      <c r="H737" s="13">
        <v>640.86</v>
      </c>
      <c r="I737" s="12" t="s">
        <v>975</v>
      </c>
      <c r="J737" s="12" t="s">
        <v>999</v>
      </c>
    </row>
    <row r="738" spans="1:10" x14ac:dyDescent="0.3">
      <c r="A738" s="66">
        <v>43798</v>
      </c>
      <c r="B738" s="12">
        <v>84</v>
      </c>
      <c r="C738" s="12">
        <v>17</v>
      </c>
      <c r="D738" s="12" t="s">
        <v>872</v>
      </c>
      <c r="E738" s="12">
        <v>28592</v>
      </c>
      <c r="F738" s="12" t="s">
        <v>877</v>
      </c>
      <c r="G738" s="30" t="s">
        <v>873</v>
      </c>
      <c r="H738" s="13">
        <v>32.36</v>
      </c>
      <c r="I738" s="12" t="s">
        <v>975</v>
      </c>
      <c r="J738" s="12" t="s">
        <v>999</v>
      </c>
    </row>
    <row r="739" spans="1:10" x14ac:dyDescent="0.3">
      <c r="A739" s="66">
        <v>43801</v>
      </c>
      <c r="B739" s="12">
        <v>84</v>
      </c>
      <c r="C739" s="12">
        <v>17</v>
      </c>
      <c r="D739" s="12" t="s">
        <v>872</v>
      </c>
      <c r="E739" s="12">
        <v>28592</v>
      </c>
      <c r="F739" s="12" t="s">
        <v>880</v>
      </c>
      <c r="G739" s="30" t="s">
        <v>873</v>
      </c>
      <c r="H739" s="13">
        <v>368.98</v>
      </c>
      <c r="I739" s="12" t="s">
        <v>975</v>
      </c>
      <c r="J739" s="12" t="s">
        <v>976</v>
      </c>
    </row>
    <row r="740" spans="1:10" x14ac:dyDescent="0.3">
      <c r="A740" s="66">
        <v>43801</v>
      </c>
      <c r="B740" s="12">
        <v>84</v>
      </c>
      <c r="C740" s="12">
        <v>17</v>
      </c>
      <c r="D740" s="12" t="s">
        <v>872</v>
      </c>
      <c r="E740" s="12">
        <v>28592</v>
      </c>
      <c r="F740" s="12" t="s">
        <v>877</v>
      </c>
      <c r="G740" s="30" t="s">
        <v>873</v>
      </c>
      <c r="H740" s="13">
        <v>97.1</v>
      </c>
      <c r="I740" s="12" t="s">
        <v>975</v>
      </c>
      <c r="J740" s="12" t="s">
        <v>976</v>
      </c>
    </row>
    <row r="741" spans="1:10" x14ac:dyDescent="0.3">
      <c r="A741" s="66">
        <v>43803</v>
      </c>
      <c r="B741" s="12">
        <v>104</v>
      </c>
      <c r="C741" s="12">
        <v>1920</v>
      </c>
      <c r="D741" s="12" t="s">
        <v>924</v>
      </c>
      <c r="E741" s="12">
        <v>1</v>
      </c>
      <c r="F741" s="12" t="s">
        <v>925</v>
      </c>
      <c r="G741" s="30" t="s">
        <v>873</v>
      </c>
      <c r="H741" s="13">
        <v>9515.77</v>
      </c>
      <c r="I741" s="12" t="s">
        <v>931</v>
      </c>
      <c r="J741" s="12" t="s">
        <v>1216</v>
      </c>
    </row>
    <row r="742" spans="1:10" x14ac:dyDescent="0.3">
      <c r="A742" s="66">
        <v>43803</v>
      </c>
      <c r="B742" s="12">
        <v>84</v>
      </c>
      <c r="C742" s="12">
        <v>17</v>
      </c>
      <c r="D742" s="12" t="s">
        <v>872</v>
      </c>
      <c r="E742" s="12">
        <v>28592</v>
      </c>
      <c r="F742" s="12" t="s">
        <v>880</v>
      </c>
      <c r="G742" s="30" t="s">
        <v>873</v>
      </c>
      <c r="H742" s="13">
        <v>145.65</v>
      </c>
      <c r="I742" s="12" t="s">
        <v>975</v>
      </c>
      <c r="J742" s="12" t="s">
        <v>976</v>
      </c>
    </row>
    <row r="743" spans="1:10" x14ac:dyDescent="0.3">
      <c r="A743" s="66">
        <v>43808</v>
      </c>
      <c r="B743" s="12">
        <v>84</v>
      </c>
      <c r="C743" s="12">
        <v>17</v>
      </c>
      <c r="D743" s="12" t="s">
        <v>872</v>
      </c>
      <c r="E743" s="12">
        <v>28592</v>
      </c>
      <c r="F743" s="12" t="s">
        <v>882</v>
      </c>
      <c r="G743" s="30" t="s">
        <v>873</v>
      </c>
      <c r="H743" s="13">
        <v>77.44</v>
      </c>
      <c r="I743" s="12" t="s">
        <v>975</v>
      </c>
      <c r="J743" s="12" t="s">
        <v>980</v>
      </c>
    </row>
    <row r="744" spans="1:10" x14ac:dyDescent="0.3">
      <c r="A744" s="66">
        <v>43809</v>
      </c>
      <c r="B744" s="12">
        <v>1</v>
      </c>
      <c r="C744" s="12">
        <v>3852</v>
      </c>
      <c r="D744" s="12" t="s">
        <v>953</v>
      </c>
      <c r="E744" s="12">
        <v>4400142</v>
      </c>
      <c r="F744" s="12" t="s">
        <v>957</v>
      </c>
      <c r="G744" s="30" t="s">
        <v>873</v>
      </c>
      <c r="H744" s="13">
        <v>100</v>
      </c>
      <c r="I744" s="12" t="s">
        <v>789</v>
      </c>
      <c r="J744" s="12" t="s">
        <v>789</v>
      </c>
    </row>
    <row r="745" spans="1:10" x14ac:dyDescent="0.3">
      <c r="A745" s="66">
        <v>43811</v>
      </c>
      <c r="B745" s="12">
        <v>84</v>
      </c>
      <c r="C745" s="12">
        <v>17</v>
      </c>
      <c r="D745" s="12" t="s">
        <v>872</v>
      </c>
      <c r="E745" s="12">
        <v>28592</v>
      </c>
      <c r="F745" s="12" t="s">
        <v>880</v>
      </c>
      <c r="G745" s="30" t="s">
        <v>873</v>
      </c>
      <c r="H745" s="13">
        <v>97.1</v>
      </c>
      <c r="I745" s="12" t="s">
        <v>975</v>
      </c>
      <c r="J745" s="12" t="s">
        <v>976</v>
      </c>
    </row>
    <row r="746" spans="1:10" x14ac:dyDescent="0.3">
      <c r="A746" s="66">
        <v>43811</v>
      </c>
      <c r="B746" s="12">
        <v>84</v>
      </c>
      <c r="C746" s="12">
        <v>17</v>
      </c>
      <c r="D746" s="12" t="s">
        <v>872</v>
      </c>
      <c r="E746" s="12">
        <v>28592</v>
      </c>
      <c r="F746" s="12" t="s">
        <v>877</v>
      </c>
      <c r="G746" s="30" t="s">
        <v>873</v>
      </c>
      <c r="H746" s="13">
        <v>155.36000000000001</v>
      </c>
      <c r="I746" s="12" t="s">
        <v>975</v>
      </c>
      <c r="J746" s="12" t="s">
        <v>976</v>
      </c>
    </row>
    <row r="747" spans="1:10" x14ac:dyDescent="0.3">
      <c r="A747" s="66">
        <v>43812</v>
      </c>
      <c r="B747" s="12">
        <v>84</v>
      </c>
      <c r="C747" s="12">
        <v>17</v>
      </c>
      <c r="D747" s="12" t="s">
        <v>872</v>
      </c>
      <c r="E747" s="12">
        <v>28592</v>
      </c>
      <c r="F747" s="12" t="s">
        <v>882</v>
      </c>
      <c r="G747" s="30" t="s">
        <v>873</v>
      </c>
      <c r="H747" s="13">
        <v>968</v>
      </c>
      <c r="I747" s="12" t="s">
        <v>975</v>
      </c>
      <c r="J747" s="12" t="s">
        <v>976</v>
      </c>
    </row>
    <row r="748" spans="1:10" x14ac:dyDescent="0.3">
      <c r="A748" s="66">
        <v>43812</v>
      </c>
      <c r="B748" s="12">
        <v>84</v>
      </c>
      <c r="C748" s="12">
        <v>17</v>
      </c>
      <c r="D748" s="12" t="s">
        <v>872</v>
      </c>
      <c r="E748" s="12">
        <v>28592</v>
      </c>
      <c r="F748" s="12" t="s">
        <v>877</v>
      </c>
      <c r="G748" s="30" t="s">
        <v>873</v>
      </c>
      <c r="H748" s="13">
        <v>563.17999999999995</v>
      </c>
      <c r="I748" s="12" t="s">
        <v>975</v>
      </c>
      <c r="J748" s="12" t="s">
        <v>976</v>
      </c>
    </row>
    <row r="749" spans="1:10" x14ac:dyDescent="0.3">
      <c r="A749" s="66">
        <v>43812</v>
      </c>
      <c r="B749" s="12">
        <v>84</v>
      </c>
      <c r="C749" s="12">
        <v>17</v>
      </c>
      <c r="D749" s="12" t="s">
        <v>872</v>
      </c>
      <c r="E749" s="12">
        <v>28592</v>
      </c>
      <c r="F749" s="12" t="s">
        <v>880</v>
      </c>
      <c r="G749" s="30" t="s">
        <v>873</v>
      </c>
      <c r="H749" s="13">
        <v>582.6</v>
      </c>
      <c r="I749" s="12" t="s">
        <v>975</v>
      </c>
      <c r="J749" s="12" t="s">
        <v>976</v>
      </c>
    </row>
    <row r="750" spans="1:10" x14ac:dyDescent="0.3">
      <c r="A750" s="66">
        <v>43815</v>
      </c>
      <c r="B750" s="12">
        <v>84</v>
      </c>
      <c r="C750" s="12">
        <v>17</v>
      </c>
      <c r="D750" s="12" t="s">
        <v>872</v>
      </c>
      <c r="E750" s="12">
        <v>28592</v>
      </c>
      <c r="F750" s="12" t="s">
        <v>880</v>
      </c>
      <c r="G750" s="30" t="s">
        <v>873</v>
      </c>
      <c r="H750" s="13">
        <v>194.2</v>
      </c>
      <c r="I750" s="12" t="s">
        <v>975</v>
      </c>
      <c r="J750" s="12" t="s">
        <v>1217</v>
      </c>
    </row>
    <row r="751" spans="1:10" x14ac:dyDescent="0.3">
      <c r="A751" s="66">
        <v>43816</v>
      </c>
      <c r="B751" s="12">
        <v>84</v>
      </c>
      <c r="C751" s="12">
        <v>17</v>
      </c>
      <c r="D751" s="12" t="s">
        <v>872</v>
      </c>
      <c r="E751" s="12">
        <v>28592</v>
      </c>
      <c r="F751" s="12" t="s">
        <v>877</v>
      </c>
      <c r="G751" s="30" t="s">
        <v>873</v>
      </c>
      <c r="H751" s="13">
        <v>58.26</v>
      </c>
      <c r="I751" s="12" t="s">
        <v>975</v>
      </c>
      <c r="J751" s="12" t="s">
        <v>1217</v>
      </c>
    </row>
    <row r="752" spans="1:10" x14ac:dyDescent="0.3">
      <c r="A752" s="66">
        <v>43817</v>
      </c>
      <c r="B752" s="12">
        <v>84</v>
      </c>
      <c r="C752" s="12">
        <v>17</v>
      </c>
      <c r="D752" s="12" t="s">
        <v>872</v>
      </c>
      <c r="E752" s="12">
        <v>28592</v>
      </c>
      <c r="F752" s="12" t="s">
        <v>880</v>
      </c>
      <c r="G752" s="30" t="s">
        <v>873</v>
      </c>
      <c r="H752" s="13">
        <v>77.680000000000007</v>
      </c>
      <c r="I752" s="12" t="s">
        <v>975</v>
      </c>
      <c r="J752" s="12" t="s">
        <v>1217</v>
      </c>
    </row>
    <row r="753" spans="1:11" x14ac:dyDescent="0.3">
      <c r="A753" s="66">
        <v>43822</v>
      </c>
      <c r="B753" s="12">
        <v>84</v>
      </c>
      <c r="C753" s="12">
        <v>17</v>
      </c>
      <c r="D753" s="12" t="s">
        <v>872</v>
      </c>
      <c r="E753" s="12">
        <v>28592</v>
      </c>
      <c r="F753" s="12" t="s">
        <v>877</v>
      </c>
      <c r="G753" s="30" t="s">
        <v>873</v>
      </c>
      <c r="H753" s="13">
        <v>320.43</v>
      </c>
      <c r="I753" s="12" t="s">
        <v>975</v>
      </c>
      <c r="J753" s="12" t="s">
        <v>1217</v>
      </c>
    </row>
    <row r="754" spans="1:11" x14ac:dyDescent="0.3">
      <c r="A754" s="66">
        <v>43823</v>
      </c>
      <c r="B754" s="12">
        <v>84</v>
      </c>
      <c r="C754" s="12">
        <v>17</v>
      </c>
      <c r="D754" s="12" t="s">
        <v>872</v>
      </c>
      <c r="E754" s="12">
        <v>28592</v>
      </c>
      <c r="F754" s="12" t="s">
        <v>877</v>
      </c>
      <c r="G754" s="30" t="s">
        <v>873</v>
      </c>
      <c r="H754" s="13">
        <v>87.39</v>
      </c>
      <c r="I754" s="12" t="s">
        <v>975</v>
      </c>
      <c r="J754" s="12" t="s">
        <v>1217</v>
      </c>
    </row>
    <row r="755" spans="1:11" x14ac:dyDescent="0.3">
      <c r="A755" s="66">
        <v>43825</v>
      </c>
      <c r="B755" s="12">
        <v>84</v>
      </c>
      <c r="C755" s="12">
        <v>17</v>
      </c>
      <c r="D755" s="12" t="s">
        <v>872</v>
      </c>
      <c r="E755" s="12">
        <v>28592</v>
      </c>
      <c r="F755" s="12" t="s">
        <v>877</v>
      </c>
      <c r="G755" s="30" t="s">
        <v>873</v>
      </c>
      <c r="H755" s="13">
        <v>38.840000000000003</v>
      </c>
      <c r="I755" s="12" t="s">
        <v>975</v>
      </c>
      <c r="J755" s="12" t="s">
        <v>1217</v>
      </c>
    </row>
    <row r="756" spans="1:11" x14ac:dyDescent="0.3">
      <c r="A756" s="66">
        <v>43826</v>
      </c>
      <c r="B756" s="12">
        <v>84</v>
      </c>
      <c r="C756" s="12">
        <v>17</v>
      </c>
      <c r="D756" s="12" t="s">
        <v>872</v>
      </c>
      <c r="E756" s="12">
        <v>28592</v>
      </c>
      <c r="F756" s="12" t="s">
        <v>877</v>
      </c>
      <c r="G756" s="30" t="s">
        <v>873</v>
      </c>
      <c r="H756" s="13">
        <v>174.78</v>
      </c>
      <c r="I756" s="12" t="s">
        <v>975</v>
      </c>
      <c r="J756" s="12" t="s">
        <v>1217</v>
      </c>
    </row>
    <row r="757" spans="1:11" x14ac:dyDescent="0.3">
      <c r="A757" s="66">
        <v>43829</v>
      </c>
      <c r="B757" s="12">
        <v>84</v>
      </c>
      <c r="C757" s="12">
        <v>17</v>
      </c>
      <c r="D757" s="12" t="s">
        <v>872</v>
      </c>
      <c r="E757" s="12">
        <v>28592</v>
      </c>
      <c r="F757" s="12" t="s">
        <v>880</v>
      </c>
      <c r="G757" s="30" t="s">
        <v>873</v>
      </c>
      <c r="H757" s="13">
        <v>349.56</v>
      </c>
      <c r="I757" s="12" t="s">
        <v>975</v>
      </c>
      <c r="J757" s="12" t="s">
        <v>1217</v>
      </c>
    </row>
    <row r="758" spans="1:11" x14ac:dyDescent="0.3">
      <c r="A758" s="66">
        <v>43830</v>
      </c>
      <c r="B758" s="12">
        <v>84</v>
      </c>
      <c r="C758" s="12">
        <v>17</v>
      </c>
      <c r="D758" s="12" t="s">
        <v>872</v>
      </c>
      <c r="E758" s="12">
        <v>28592</v>
      </c>
      <c r="F758" s="12" t="s">
        <v>877</v>
      </c>
      <c r="G758" s="30" t="s">
        <v>873</v>
      </c>
      <c r="H758" s="13">
        <v>97.1</v>
      </c>
      <c r="I758" s="12" t="s">
        <v>975</v>
      </c>
      <c r="J758" s="12" t="s">
        <v>874</v>
      </c>
      <c r="K758" s="12" t="s">
        <v>1217</v>
      </c>
    </row>
    <row r="759" spans="1:11" x14ac:dyDescent="0.3">
      <c r="A759" s="66">
        <v>43832</v>
      </c>
      <c r="B759" s="12">
        <v>84</v>
      </c>
      <c r="C759" s="12">
        <v>17</v>
      </c>
      <c r="D759" s="12" t="s">
        <v>872</v>
      </c>
      <c r="E759" s="12">
        <v>28592</v>
      </c>
      <c r="F759" s="12" t="s">
        <v>880</v>
      </c>
      <c r="G759" s="30" t="s">
        <v>873</v>
      </c>
      <c r="H759" s="13">
        <v>77.680000000000007</v>
      </c>
      <c r="I759" s="12" t="s">
        <v>975</v>
      </c>
      <c r="J759" s="12" t="s">
        <v>874</v>
      </c>
      <c r="K759" s="12" t="s">
        <v>1218</v>
      </c>
    </row>
    <row r="760" spans="1:11" x14ac:dyDescent="0.3">
      <c r="A760" s="66">
        <v>43837</v>
      </c>
      <c r="B760" s="12">
        <v>84</v>
      </c>
      <c r="C760" s="12">
        <v>17</v>
      </c>
      <c r="D760" s="12" t="s">
        <v>872</v>
      </c>
      <c r="E760" s="12">
        <v>28592</v>
      </c>
      <c r="F760" s="12" t="s">
        <v>882</v>
      </c>
      <c r="G760" s="30" t="s">
        <v>873</v>
      </c>
      <c r="H760" s="13">
        <v>77.44</v>
      </c>
      <c r="I760" s="12" t="s">
        <v>975</v>
      </c>
      <c r="J760" s="12" t="s">
        <v>874</v>
      </c>
      <c r="K760" s="12" t="s">
        <v>1218</v>
      </c>
    </row>
    <row r="761" spans="1:11" x14ac:dyDescent="0.3">
      <c r="A761" s="66">
        <v>43840</v>
      </c>
      <c r="B761" s="12">
        <v>1</v>
      </c>
      <c r="C761" s="12">
        <v>3852</v>
      </c>
      <c r="D761" s="12" t="s">
        <v>953</v>
      </c>
      <c r="E761" s="12">
        <v>1088662</v>
      </c>
      <c r="F761" s="12" t="s">
        <v>957</v>
      </c>
      <c r="G761" s="30" t="s">
        <v>873</v>
      </c>
      <c r="H761" s="13">
        <v>1000</v>
      </c>
      <c r="I761" s="12" t="s">
        <v>955</v>
      </c>
      <c r="J761" s="12" t="s">
        <v>874</v>
      </c>
      <c r="K761" s="12" t="s">
        <v>964</v>
      </c>
    </row>
    <row r="762" spans="1:11" x14ac:dyDescent="0.3">
      <c r="A762" s="66">
        <v>43843</v>
      </c>
      <c r="B762" s="12">
        <v>84</v>
      </c>
      <c r="C762" s="12">
        <v>17</v>
      </c>
      <c r="D762" s="12" t="s">
        <v>872</v>
      </c>
      <c r="E762" s="12">
        <v>28592</v>
      </c>
      <c r="F762" s="12" t="s">
        <v>880</v>
      </c>
      <c r="G762" s="30" t="s">
        <v>873</v>
      </c>
      <c r="H762" s="13">
        <v>679.7</v>
      </c>
      <c r="I762" s="12" t="s">
        <v>975</v>
      </c>
      <c r="J762" s="12" t="s">
        <v>874</v>
      </c>
      <c r="K762" s="12" t="s">
        <v>1218</v>
      </c>
    </row>
    <row r="763" spans="1:11" x14ac:dyDescent="0.3">
      <c r="A763" s="66">
        <v>43843</v>
      </c>
      <c r="B763" s="12">
        <v>84</v>
      </c>
      <c r="C763" s="12">
        <v>17</v>
      </c>
      <c r="D763" s="12" t="s">
        <v>872</v>
      </c>
      <c r="E763" s="12">
        <v>28592</v>
      </c>
      <c r="F763" s="12" t="s">
        <v>877</v>
      </c>
      <c r="G763" s="30" t="s">
        <v>873</v>
      </c>
      <c r="H763" s="13">
        <v>563.17999999999995</v>
      </c>
      <c r="I763" s="12" t="s">
        <v>975</v>
      </c>
      <c r="J763" s="12" t="s">
        <v>874</v>
      </c>
      <c r="K763" s="12" t="s">
        <v>1218</v>
      </c>
    </row>
    <row r="764" spans="1:11" x14ac:dyDescent="0.3">
      <c r="A764" s="66">
        <v>43843</v>
      </c>
      <c r="B764" s="12">
        <v>84</v>
      </c>
      <c r="C764" s="12">
        <v>17</v>
      </c>
      <c r="D764" s="12" t="s">
        <v>872</v>
      </c>
      <c r="E764" s="12">
        <v>28592</v>
      </c>
      <c r="F764" s="12" t="s">
        <v>882</v>
      </c>
      <c r="G764" s="30" t="s">
        <v>873</v>
      </c>
      <c r="H764" s="13">
        <v>968</v>
      </c>
      <c r="I764" s="12" t="s">
        <v>975</v>
      </c>
      <c r="J764" s="12" t="s">
        <v>874</v>
      </c>
      <c r="K764" s="12" t="s">
        <v>1218</v>
      </c>
    </row>
    <row r="765" spans="1:11" x14ac:dyDescent="0.3">
      <c r="A765" s="66">
        <v>43847</v>
      </c>
      <c r="B765" s="12">
        <v>84</v>
      </c>
      <c r="C765" s="12">
        <v>17</v>
      </c>
      <c r="D765" s="12" t="s">
        <v>872</v>
      </c>
      <c r="E765" s="12">
        <v>28592</v>
      </c>
      <c r="F765" s="12" t="s">
        <v>880</v>
      </c>
      <c r="G765" s="30" t="s">
        <v>873</v>
      </c>
      <c r="H765" s="13">
        <v>77.680000000000007</v>
      </c>
      <c r="I765" s="12" t="s">
        <v>975</v>
      </c>
      <c r="J765" s="12" t="s">
        <v>874</v>
      </c>
      <c r="K765" s="12" t="s">
        <v>1001</v>
      </c>
    </row>
    <row r="766" spans="1:11" x14ac:dyDescent="0.3">
      <c r="A766" s="66">
        <v>43850</v>
      </c>
      <c r="B766" s="12">
        <v>84</v>
      </c>
      <c r="C766" s="12">
        <v>17</v>
      </c>
      <c r="D766" s="12" t="s">
        <v>872</v>
      </c>
      <c r="E766" s="12">
        <v>28592</v>
      </c>
      <c r="F766" s="12" t="s">
        <v>877</v>
      </c>
      <c r="G766" s="30" t="s">
        <v>873</v>
      </c>
      <c r="H766" s="13">
        <v>77.680000000000007</v>
      </c>
      <c r="I766" s="12" t="s">
        <v>975</v>
      </c>
      <c r="J766" s="12" t="s">
        <v>874</v>
      </c>
      <c r="K766" s="12" t="s">
        <v>1001</v>
      </c>
    </row>
    <row r="767" spans="1:11" x14ac:dyDescent="0.3">
      <c r="A767" s="66">
        <v>43853</v>
      </c>
      <c r="B767" s="12">
        <v>84</v>
      </c>
      <c r="C767" s="12">
        <v>17</v>
      </c>
      <c r="D767" s="12" t="s">
        <v>872</v>
      </c>
      <c r="E767" s="12">
        <v>28592</v>
      </c>
      <c r="F767" s="12" t="s">
        <v>877</v>
      </c>
      <c r="G767" s="30" t="s">
        <v>873</v>
      </c>
      <c r="H767" s="13">
        <v>87.39</v>
      </c>
      <c r="I767" s="12" t="s">
        <v>975</v>
      </c>
      <c r="J767" s="12" t="s">
        <v>874</v>
      </c>
      <c r="K767" s="12" t="s">
        <v>1001</v>
      </c>
    </row>
    <row r="768" spans="1:11" x14ac:dyDescent="0.3">
      <c r="A768" s="66">
        <v>43854</v>
      </c>
      <c r="B768" s="12">
        <v>84</v>
      </c>
      <c r="C768" s="12">
        <v>17</v>
      </c>
      <c r="D768" s="12" t="s">
        <v>872</v>
      </c>
      <c r="E768" s="12">
        <v>28592</v>
      </c>
      <c r="F768" s="12" t="s">
        <v>877</v>
      </c>
      <c r="G768" s="30" t="s">
        <v>873</v>
      </c>
      <c r="H768" s="13">
        <v>38.840000000000003</v>
      </c>
      <c r="I768" s="12" t="s">
        <v>975</v>
      </c>
      <c r="J768" s="12" t="s">
        <v>874</v>
      </c>
      <c r="K768" s="12" t="s">
        <v>1001</v>
      </c>
    </row>
    <row r="769" spans="1:11" x14ac:dyDescent="0.3">
      <c r="A769" s="66">
        <v>43857</v>
      </c>
      <c r="B769" s="12">
        <v>84</v>
      </c>
      <c r="C769" s="12">
        <v>17</v>
      </c>
      <c r="D769" s="12" t="s">
        <v>872</v>
      </c>
      <c r="E769" s="12">
        <v>28592</v>
      </c>
      <c r="F769" s="12" t="s">
        <v>877</v>
      </c>
      <c r="G769" s="30" t="s">
        <v>873</v>
      </c>
      <c r="H769" s="13">
        <v>174.78</v>
      </c>
      <c r="I769" s="12" t="s">
        <v>975</v>
      </c>
      <c r="J769" s="12" t="s">
        <v>874</v>
      </c>
      <c r="K769" s="12" t="s">
        <v>979</v>
      </c>
    </row>
    <row r="770" spans="1:11" x14ac:dyDescent="0.3">
      <c r="A770" s="66">
        <v>43858</v>
      </c>
      <c r="B770" s="12">
        <v>84</v>
      </c>
      <c r="C770" s="12">
        <v>17</v>
      </c>
      <c r="D770" s="12" t="s">
        <v>872</v>
      </c>
      <c r="E770" s="12">
        <v>28592</v>
      </c>
      <c r="F770" s="12" t="s">
        <v>880</v>
      </c>
      <c r="G770" s="30" t="s">
        <v>873</v>
      </c>
      <c r="H770" s="13">
        <v>349.56</v>
      </c>
      <c r="I770" s="12" t="s">
        <v>975</v>
      </c>
      <c r="J770" s="12" t="s">
        <v>874</v>
      </c>
      <c r="K770" s="12" t="s">
        <v>979</v>
      </c>
    </row>
    <row r="771" spans="1:11" x14ac:dyDescent="0.3">
      <c r="A771" s="66">
        <v>43860</v>
      </c>
      <c r="B771" s="12">
        <v>84</v>
      </c>
      <c r="C771" s="12">
        <v>17</v>
      </c>
      <c r="D771" s="12" t="s">
        <v>872</v>
      </c>
      <c r="E771" s="12">
        <v>28592</v>
      </c>
      <c r="F771" s="12" t="s">
        <v>877</v>
      </c>
      <c r="G771" s="30" t="s">
        <v>873</v>
      </c>
      <c r="H771" s="13">
        <v>97.1</v>
      </c>
      <c r="I771" s="12" t="s">
        <v>975</v>
      </c>
      <c r="J771" s="12" t="s">
        <v>874</v>
      </c>
      <c r="K771" s="12" t="s">
        <v>1219</v>
      </c>
    </row>
    <row r="772" spans="1:11" x14ac:dyDescent="0.3">
      <c r="A772" s="66">
        <v>43896</v>
      </c>
      <c r="B772" s="12">
        <v>1</v>
      </c>
      <c r="C772" s="12">
        <v>3852</v>
      </c>
      <c r="D772" s="12" t="s">
        <v>953</v>
      </c>
      <c r="E772" s="12">
        <v>74500285</v>
      </c>
      <c r="F772" s="12" t="s">
        <v>967</v>
      </c>
      <c r="G772" s="30" t="s">
        <v>873</v>
      </c>
      <c r="H772" s="13">
        <v>3000</v>
      </c>
      <c r="I772" s="12" t="s">
        <v>931</v>
      </c>
      <c r="J772" s="12" t="s">
        <v>874</v>
      </c>
      <c r="K772" s="12" t="s">
        <v>1220</v>
      </c>
    </row>
    <row r="773" spans="1:11" x14ac:dyDescent="0.3">
      <c r="A773" s="66">
        <v>43901</v>
      </c>
      <c r="B773" s="12">
        <v>104</v>
      </c>
      <c r="C773" s="12">
        <v>1920</v>
      </c>
      <c r="D773" s="12" t="s">
        <v>924</v>
      </c>
      <c r="E773" s="12">
        <v>1</v>
      </c>
      <c r="F773" s="12" t="s">
        <v>925</v>
      </c>
      <c r="G773" s="30" t="s">
        <v>873</v>
      </c>
      <c r="H773" s="13">
        <v>41168.43</v>
      </c>
      <c r="I773" s="12" t="s">
        <v>931</v>
      </c>
      <c r="J773" s="12" t="s">
        <v>874</v>
      </c>
      <c r="K773" s="12" t="s">
        <v>1221</v>
      </c>
    </row>
    <row r="774" spans="1:11" x14ac:dyDescent="0.3">
      <c r="A774" s="66">
        <v>43920</v>
      </c>
      <c r="B774" s="12">
        <v>84</v>
      </c>
      <c r="C774" s="12">
        <v>17</v>
      </c>
      <c r="D774" s="12" t="s">
        <v>872</v>
      </c>
      <c r="E774" s="12">
        <v>465526</v>
      </c>
      <c r="F774" s="12" t="s">
        <v>893</v>
      </c>
      <c r="G774" s="30" t="s">
        <v>873</v>
      </c>
      <c r="H774" s="13">
        <v>120</v>
      </c>
      <c r="I774" s="12" t="s">
        <v>927</v>
      </c>
      <c r="J774" s="12" t="s">
        <v>1222</v>
      </c>
      <c r="K774" s="12" t="s">
        <v>1223</v>
      </c>
    </row>
    <row r="775" spans="1:11" x14ac:dyDescent="0.3">
      <c r="A775" s="67">
        <v>43923</v>
      </c>
      <c r="B775" s="12">
        <v>1</v>
      </c>
      <c r="C775" s="12">
        <v>3852</v>
      </c>
      <c r="D775" s="12" t="s">
        <v>953</v>
      </c>
      <c r="E775" s="12">
        <v>659959</v>
      </c>
      <c r="F775" s="12" t="s">
        <v>1385</v>
      </c>
      <c r="G775" s="30" t="s">
        <v>873</v>
      </c>
      <c r="H775" s="13">
        <v>375</v>
      </c>
      <c r="I775" s="12" t="s">
        <v>931</v>
      </c>
      <c r="J775" s="12" t="s">
        <v>874</v>
      </c>
      <c r="K775" s="12" t="s">
        <v>1631</v>
      </c>
    </row>
    <row r="776" spans="1:11" x14ac:dyDescent="0.3">
      <c r="A776" s="66">
        <v>43945</v>
      </c>
      <c r="B776" s="12">
        <v>104</v>
      </c>
      <c r="C776" s="12">
        <v>1920</v>
      </c>
      <c r="D776" s="12" t="s">
        <v>924</v>
      </c>
      <c r="E776" s="12">
        <v>100000</v>
      </c>
      <c r="F776" s="12" t="s">
        <v>933</v>
      </c>
      <c r="G776" s="30" t="s">
        <v>873</v>
      </c>
      <c r="H776" s="13">
        <v>500</v>
      </c>
      <c r="I776" s="12" t="s">
        <v>931</v>
      </c>
      <c r="J776" s="12" t="s">
        <v>874</v>
      </c>
      <c r="K776" s="12" t="s">
        <v>1632</v>
      </c>
    </row>
    <row r="777" spans="1:11" x14ac:dyDescent="0.3">
      <c r="A777" s="67">
        <v>43923</v>
      </c>
      <c r="B777" s="12">
        <v>104</v>
      </c>
      <c r="C777" s="12">
        <v>1920</v>
      </c>
      <c r="D777" s="12" t="s">
        <v>924</v>
      </c>
      <c r="E777" s="12">
        <v>1</v>
      </c>
      <c r="F777" s="12" t="s">
        <v>925</v>
      </c>
      <c r="G777" s="30" t="s">
        <v>873</v>
      </c>
      <c r="H777" s="13">
        <v>30</v>
      </c>
      <c r="I777" s="12" t="s">
        <v>1633</v>
      </c>
      <c r="J777" s="12" t="s">
        <v>874</v>
      </c>
      <c r="K777" s="12" t="s">
        <v>1634</v>
      </c>
    </row>
    <row r="778" spans="1:11" x14ac:dyDescent="0.3">
      <c r="A778" s="67">
        <v>43923</v>
      </c>
      <c r="B778" s="12">
        <v>104</v>
      </c>
      <c r="C778" s="12">
        <v>1920</v>
      </c>
      <c r="D778" s="12" t="s">
        <v>924</v>
      </c>
      <c r="E778" s="12">
        <v>341</v>
      </c>
      <c r="F778" s="12" t="s">
        <v>925</v>
      </c>
      <c r="G778" s="30" t="s">
        <v>873</v>
      </c>
      <c r="H778" s="13">
        <v>50</v>
      </c>
      <c r="I778" s="12" t="s">
        <v>1633</v>
      </c>
      <c r="J778" s="12" t="s">
        <v>874</v>
      </c>
      <c r="K778" s="12" t="s">
        <v>1635</v>
      </c>
    </row>
    <row r="779" spans="1:11" x14ac:dyDescent="0.3">
      <c r="A779" s="67">
        <v>43923</v>
      </c>
      <c r="B779" s="12">
        <v>104</v>
      </c>
      <c r="C779" s="12">
        <v>1920</v>
      </c>
      <c r="D779" s="12" t="s">
        <v>924</v>
      </c>
      <c r="E779" s="12">
        <v>329808</v>
      </c>
      <c r="F779" s="12" t="s">
        <v>1636</v>
      </c>
      <c r="G779" s="30" t="s">
        <v>873</v>
      </c>
      <c r="H779" s="13">
        <v>1000</v>
      </c>
      <c r="I779" s="12" t="s">
        <v>1633</v>
      </c>
      <c r="J779" s="12" t="s">
        <v>874</v>
      </c>
      <c r="K779" s="12" t="s">
        <v>1637</v>
      </c>
    </row>
    <row r="780" spans="1:11" x14ac:dyDescent="0.3">
      <c r="A780" s="66">
        <v>44043</v>
      </c>
      <c r="B780" s="12">
        <v>84</v>
      </c>
      <c r="C780" s="12">
        <v>17</v>
      </c>
      <c r="D780" s="12" t="s">
        <v>872</v>
      </c>
      <c r="E780" s="12">
        <v>1691112</v>
      </c>
      <c r="F780" s="12" t="s">
        <v>1743</v>
      </c>
      <c r="G780" s="30" t="s">
        <v>873</v>
      </c>
      <c r="H780" s="84">
        <v>70</v>
      </c>
      <c r="I780" s="12" t="s">
        <v>1633</v>
      </c>
      <c r="J780" s="12" t="s">
        <v>874</v>
      </c>
      <c r="K780" s="12" t="s">
        <v>1744</v>
      </c>
    </row>
    <row r="781" spans="1:11" x14ac:dyDescent="0.3">
      <c r="A781" s="66">
        <v>44068</v>
      </c>
      <c r="B781" s="12">
        <v>104</v>
      </c>
      <c r="C781" s="12">
        <v>1920</v>
      </c>
      <c r="D781" s="12" t="s">
        <v>924</v>
      </c>
      <c r="E781" s="12">
        <v>0</v>
      </c>
      <c r="F781" s="12" t="s">
        <v>942</v>
      </c>
      <c r="G781" s="30" t="s">
        <v>873</v>
      </c>
      <c r="H781" s="84">
        <v>120</v>
      </c>
      <c r="I781" s="12" t="s">
        <v>931</v>
      </c>
      <c r="J781" s="12" t="s">
        <v>874</v>
      </c>
      <c r="K781" s="12" t="s">
        <v>1746</v>
      </c>
    </row>
    <row r="782" spans="1:11" x14ac:dyDescent="0.3">
      <c r="A782" s="66">
        <v>44068</v>
      </c>
      <c r="B782" s="12">
        <v>104</v>
      </c>
      <c r="C782" s="12">
        <v>1920</v>
      </c>
      <c r="D782" s="12" t="s">
        <v>924</v>
      </c>
      <c r="E782" s="12">
        <v>0</v>
      </c>
      <c r="F782" s="12" t="s">
        <v>952</v>
      </c>
      <c r="G782" s="30" t="s">
        <v>873</v>
      </c>
      <c r="H782" s="84">
        <v>100</v>
      </c>
      <c r="I782" s="12" t="s">
        <v>931</v>
      </c>
      <c r="J782" s="12" t="s">
        <v>874</v>
      </c>
      <c r="K782" s="12" t="s">
        <v>1746</v>
      </c>
    </row>
    <row r="783" spans="1:11" x14ac:dyDescent="0.3">
      <c r="A783" s="66">
        <v>44067</v>
      </c>
      <c r="B783" s="12">
        <v>104</v>
      </c>
      <c r="C783" s="12">
        <v>1920</v>
      </c>
      <c r="D783" s="12" t="s">
        <v>924</v>
      </c>
      <c r="E783" s="12">
        <v>300008</v>
      </c>
      <c r="F783" s="12" t="s">
        <v>1636</v>
      </c>
      <c r="G783" s="30" t="s">
        <v>873</v>
      </c>
      <c r="H783" s="84">
        <v>350</v>
      </c>
      <c r="I783" s="12" t="s">
        <v>931</v>
      </c>
      <c r="J783" s="12" t="s">
        <v>874</v>
      </c>
      <c r="K783" s="12" t="s">
        <v>944</v>
      </c>
    </row>
    <row r="784" spans="1:11" x14ac:dyDescent="0.3">
      <c r="A784" s="66">
        <v>44063</v>
      </c>
      <c r="B784" s="12">
        <v>104</v>
      </c>
      <c r="C784" s="12">
        <v>1920</v>
      </c>
      <c r="D784" s="12" t="s">
        <v>924</v>
      </c>
      <c r="E784" s="12">
        <v>0</v>
      </c>
      <c r="F784" s="12" t="s">
        <v>952</v>
      </c>
      <c r="G784" s="30" t="s">
        <v>873</v>
      </c>
      <c r="H784" s="84">
        <v>200</v>
      </c>
      <c r="I784" s="12" t="s">
        <v>931</v>
      </c>
      <c r="J784" s="12" t="s">
        <v>874</v>
      </c>
    </row>
    <row r="785" spans="1:11" x14ac:dyDescent="0.3">
      <c r="A785" s="66">
        <v>44056</v>
      </c>
      <c r="B785" s="12">
        <v>104</v>
      </c>
      <c r="C785" s="12">
        <v>1920</v>
      </c>
      <c r="D785" s="12" t="s">
        <v>924</v>
      </c>
      <c r="E785" s="12">
        <v>178815</v>
      </c>
      <c r="F785" s="12" t="s">
        <v>1636</v>
      </c>
      <c r="G785" s="30" t="s">
        <v>873</v>
      </c>
      <c r="H785" s="84">
        <v>239.6</v>
      </c>
      <c r="I785" s="12" t="s">
        <v>931</v>
      </c>
      <c r="J785" s="12" t="s">
        <v>874</v>
      </c>
      <c r="K785" s="12" t="s">
        <v>1747</v>
      </c>
    </row>
  </sheetData>
  <autoFilter ref="A1:K785" xr:uid="{00000000-0009-0000-0000-000000000000}">
    <sortState ref="A398:K758">
      <sortCondition ref="A1:A77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830"/>
  <sheetViews>
    <sheetView zoomScaleNormal="100" workbookViewId="0">
      <pane ySplit="1" topLeftCell="A2" activePane="bottomLeft" state="frozen"/>
      <selection pane="bottomLeft" activeCell="A818" sqref="A818:F830"/>
    </sheetView>
  </sheetViews>
  <sheetFormatPr defaultRowHeight="15" customHeight="1" x14ac:dyDescent="0.35"/>
  <cols>
    <col min="1" max="1" width="13.7109375" style="21" customWidth="1"/>
    <col min="2" max="2" width="12.28515625" style="21" bestFit="1" customWidth="1"/>
    <col min="3" max="3" width="24" style="22" customWidth="1"/>
    <col min="4" max="4" width="43.85546875" style="19" customWidth="1"/>
    <col min="5" max="5" width="67.85546875" style="19" bestFit="1" customWidth="1"/>
    <col min="6" max="6" width="11.5703125" style="23" bestFit="1" customWidth="1"/>
    <col min="7" max="16384" width="9.140625" style="19"/>
  </cols>
  <sheetData>
    <row r="1" spans="1:7" s="14" customFormat="1" ht="15" customHeight="1" x14ac:dyDescent="0.35">
      <c r="A1" s="3" t="s">
        <v>915</v>
      </c>
      <c r="B1" s="3" t="s">
        <v>1369</v>
      </c>
      <c r="C1" s="4" t="s">
        <v>0</v>
      </c>
      <c r="D1" s="4" t="s">
        <v>1370</v>
      </c>
      <c r="E1" s="4" t="s">
        <v>1371</v>
      </c>
      <c r="F1" s="5" t="s">
        <v>2</v>
      </c>
    </row>
    <row r="2" spans="1:7" ht="15" hidden="1" customHeight="1" x14ac:dyDescent="0.35">
      <c r="A2" s="20" t="s">
        <v>1412</v>
      </c>
      <c r="B2" s="15" t="str">
        <f>MID(A2,4,7)</f>
        <v>01/2017</v>
      </c>
      <c r="C2" s="16" t="s">
        <v>1458</v>
      </c>
      <c r="D2" s="17" t="s">
        <v>35</v>
      </c>
      <c r="E2" s="17" t="s">
        <v>5</v>
      </c>
      <c r="F2" s="18">
        <v>400</v>
      </c>
      <c r="G2" s="17"/>
    </row>
    <row r="3" spans="1:7" ht="15" hidden="1" customHeight="1" x14ac:dyDescent="0.35">
      <c r="A3" s="15" t="s">
        <v>1413</v>
      </c>
      <c r="B3" s="15" t="str">
        <f t="shared" ref="B3:B65" si="0">MID(A3,4,7)</f>
        <v>01/2017</v>
      </c>
      <c r="C3" s="16" t="s">
        <v>1459</v>
      </c>
      <c r="D3" s="17" t="s">
        <v>35</v>
      </c>
      <c r="E3" s="17" t="s">
        <v>5</v>
      </c>
      <c r="F3" s="18">
        <v>850</v>
      </c>
      <c r="G3" s="17"/>
    </row>
    <row r="4" spans="1:7" ht="15" hidden="1" customHeight="1" x14ac:dyDescent="0.35">
      <c r="A4" s="15" t="s">
        <v>1414</v>
      </c>
      <c r="B4" s="15" t="str">
        <f t="shared" si="0"/>
        <v>01/2017</v>
      </c>
      <c r="C4" s="16">
        <v>0</v>
      </c>
      <c r="D4" s="17" t="s">
        <v>1270</v>
      </c>
      <c r="E4" s="17" t="s">
        <v>1270</v>
      </c>
      <c r="F4" s="18">
        <v>47.25</v>
      </c>
      <c r="G4" s="17"/>
    </row>
    <row r="5" spans="1:7" ht="15" hidden="1" customHeight="1" x14ac:dyDescent="0.35">
      <c r="A5" s="15" t="s">
        <v>1415</v>
      </c>
      <c r="B5" s="15" t="str">
        <f t="shared" si="0"/>
        <v>01/2017</v>
      </c>
      <c r="C5" s="16" t="s">
        <v>1460</v>
      </c>
      <c r="D5" s="17" t="s">
        <v>32</v>
      </c>
      <c r="E5" s="17" t="s">
        <v>5</v>
      </c>
      <c r="F5" s="18">
        <v>400</v>
      </c>
      <c r="G5" s="17"/>
    </row>
    <row r="6" spans="1:7" ht="15" hidden="1" customHeight="1" x14ac:dyDescent="0.35">
      <c r="A6" s="15" t="s">
        <v>1416</v>
      </c>
      <c r="B6" s="15" t="str">
        <f t="shared" si="0"/>
        <v>02/2017</v>
      </c>
      <c r="C6" s="16">
        <v>0</v>
      </c>
      <c r="D6" s="17" t="s">
        <v>1270</v>
      </c>
      <c r="E6" s="17" t="s">
        <v>1270</v>
      </c>
      <c r="F6" s="18">
        <v>51</v>
      </c>
      <c r="G6" s="17"/>
    </row>
    <row r="7" spans="1:7" ht="15" hidden="1" customHeight="1" x14ac:dyDescent="0.35">
      <c r="A7" s="15" t="s">
        <v>1417</v>
      </c>
      <c r="B7" s="15" t="str">
        <f t="shared" si="0"/>
        <v>03/2017</v>
      </c>
      <c r="C7" s="16">
        <v>0</v>
      </c>
      <c r="D7" s="17" t="s">
        <v>1270</v>
      </c>
      <c r="E7" s="17" t="s">
        <v>1270</v>
      </c>
      <c r="F7" s="18">
        <v>51</v>
      </c>
      <c r="G7" s="17"/>
    </row>
    <row r="8" spans="1:7" ht="15" hidden="1" customHeight="1" x14ac:dyDescent="0.35">
      <c r="A8" s="15" t="s">
        <v>1418</v>
      </c>
      <c r="B8" s="15" t="str">
        <f t="shared" si="0"/>
        <v>04/2017</v>
      </c>
      <c r="C8" s="16">
        <v>0</v>
      </c>
      <c r="D8" s="17" t="s">
        <v>1270</v>
      </c>
      <c r="E8" s="17" t="s">
        <v>1270</v>
      </c>
      <c r="F8" s="18">
        <v>68</v>
      </c>
      <c r="G8" s="17"/>
    </row>
    <row r="9" spans="1:7" ht="15" hidden="1" customHeight="1" x14ac:dyDescent="0.35">
      <c r="A9" s="15" t="s">
        <v>1419</v>
      </c>
      <c r="B9" s="15" t="str">
        <f t="shared" si="0"/>
        <v>05/2017</v>
      </c>
      <c r="C9" s="16">
        <v>0</v>
      </c>
      <c r="D9" s="17" t="s">
        <v>1270</v>
      </c>
      <c r="E9" s="17" t="s">
        <v>1270</v>
      </c>
      <c r="F9" s="18">
        <v>68</v>
      </c>
      <c r="G9" s="17"/>
    </row>
    <row r="10" spans="1:7" ht="15" hidden="1" customHeight="1" x14ac:dyDescent="0.35">
      <c r="A10" s="15" t="s">
        <v>1420</v>
      </c>
      <c r="B10" s="15" t="str">
        <f t="shared" si="0"/>
        <v>06/2017</v>
      </c>
      <c r="C10" s="16">
        <v>0</v>
      </c>
      <c r="D10" s="17" t="s">
        <v>1270</v>
      </c>
      <c r="E10" s="17" t="s">
        <v>1270</v>
      </c>
      <c r="F10" s="18">
        <v>51</v>
      </c>
      <c r="G10" s="17"/>
    </row>
    <row r="11" spans="1:7" ht="15" hidden="1" customHeight="1" x14ac:dyDescent="0.35">
      <c r="A11" s="15" t="s">
        <v>1421</v>
      </c>
      <c r="B11" s="15" t="str">
        <f t="shared" si="0"/>
        <v>07/2017</v>
      </c>
      <c r="C11" s="16">
        <v>0</v>
      </c>
      <c r="D11" s="17" t="s">
        <v>1270</v>
      </c>
      <c r="E11" s="17" t="s">
        <v>1270</v>
      </c>
      <c r="F11" s="18">
        <v>17</v>
      </c>
      <c r="G11" s="17"/>
    </row>
    <row r="12" spans="1:7" ht="15" hidden="1" customHeight="1" x14ac:dyDescent="0.35">
      <c r="A12" s="15" t="s">
        <v>1422</v>
      </c>
      <c r="B12" s="15" t="str">
        <f t="shared" si="0"/>
        <v>08/2017</v>
      </c>
      <c r="C12" s="16">
        <v>0</v>
      </c>
      <c r="D12" s="17" t="s">
        <v>1270</v>
      </c>
      <c r="E12" s="17" t="s">
        <v>1270</v>
      </c>
      <c r="F12" s="18">
        <v>35.5</v>
      </c>
      <c r="G12" s="17"/>
    </row>
    <row r="13" spans="1:7" ht="15" hidden="1" customHeight="1" x14ac:dyDescent="0.35">
      <c r="A13" s="15" t="s">
        <v>1423</v>
      </c>
      <c r="B13" s="15" t="str">
        <f t="shared" si="0"/>
        <v>09/2017</v>
      </c>
      <c r="C13" s="16">
        <v>0</v>
      </c>
      <c r="D13" s="17" t="s">
        <v>1270</v>
      </c>
      <c r="E13" s="17" t="s">
        <v>1270</v>
      </c>
      <c r="F13" s="18">
        <v>17.75</v>
      </c>
      <c r="G13" s="17"/>
    </row>
    <row r="14" spans="1:7" ht="15" hidden="1" customHeight="1" x14ac:dyDescent="0.35">
      <c r="A14" s="15" t="s">
        <v>1424</v>
      </c>
      <c r="B14" s="15" t="str">
        <f t="shared" si="0"/>
        <v>10/2017</v>
      </c>
      <c r="C14" s="16">
        <v>0</v>
      </c>
      <c r="D14" s="17" t="s">
        <v>1270</v>
      </c>
      <c r="E14" s="17" t="s">
        <v>1270</v>
      </c>
      <c r="F14" s="18">
        <v>17.75</v>
      </c>
      <c r="G14" s="17"/>
    </row>
    <row r="15" spans="1:7" ht="15" hidden="1" customHeight="1" x14ac:dyDescent="0.35">
      <c r="A15" s="15" t="s">
        <v>1425</v>
      </c>
      <c r="B15" s="15" t="str">
        <f t="shared" si="0"/>
        <v>11/2017</v>
      </c>
      <c r="C15" s="16">
        <v>0</v>
      </c>
      <c r="D15" s="17" t="s">
        <v>1270</v>
      </c>
      <c r="E15" s="17" t="s">
        <v>1270</v>
      </c>
      <c r="F15" s="18">
        <v>17.75</v>
      </c>
      <c r="G15" s="17"/>
    </row>
    <row r="16" spans="1:7" ht="15" hidden="1" customHeight="1" x14ac:dyDescent="0.35">
      <c r="A16" s="15" t="s">
        <v>1426</v>
      </c>
      <c r="B16" s="15" t="str">
        <f t="shared" si="0"/>
        <v>12/2017</v>
      </c>
      <c r="C16" s="16">
        <v>0</v>
      </c>
      <c r="D16" s="17" t="s">
        <v>1270</v>
      </c>
      <c r="E16" s="17" t="s">
        <v>1270</v>
      </c>
      <c r="F16" s="18">
        <v>35.5</v>
      </c>
      <c r="G16" s="17"/>
    </row>
    <row r="17" spans="1:9" ht="15" hidden="1" customHeight="1" x14ac:dyDescent="0.35">
      <c r="A17" s="15" t="s">
        <v>1427</v>
      </c>
      <c r="B17" s="15" t="str">
        <f t="shared" si="0"/>
        <v>07/2017</v>
      </c>
      <c r="C17" s="16" t="s">
        <v>1461</v>
      </c>
      <c r="D17" s="17" t="s">
        <v>1509</v>
      </c>
      <c r="E17" s="17" t="s">
        <v>1542</v>
      </c>
      <c r="F17" s="18">
        <v>144.15</v>
      </c>
      <c r="G17" s="17"/>
    </row>
    <row r="18" spans="1:9" ht="15" hidden="1" customHeight="1" x14ac:dyDescent="0.35">
      <c r="A18" s="15" t="s">
        <v>1428</v>
      </c>
      <c r="B18" s="15" t="str">
        <f t="shared" si="0"/>
        <v>07/2017</v>
      </c>
      <c r="C18" s="16" t="s">
        <v>1462</v>
      </c>
      <c r="D18" s="17" t="s">
        <v>1510</v>
      </c>
      <c r="E18" s="17" t="s">
        <v>1542</v>
      </c>
      <c r="F18" s="18">
        <v>13.54</v>
      </c>
      <c r="G18" s="17"/>
      <c r="I18" s="17"/>
    </row>
    <row r="19" spans="1:9" ht="15" hidden="1" customHeight="1" x14ac:dyDescent="0.35">
      <c r="A19" s="15" t="s">
        <v>1429</v>
      </c>
      <c r="B19" s="15" t="str">
        <f t="shared" si="0"/>
        <v>08/2017</v>
      </c>
      <c r="C19" s="16" t="s">
        <v>1463</v>
      </c>
      <c r="D19" s="17" t="s">
        <v>1511</v>
      </c>
      <c r="E19" s="17" t="s">
        <v>1542</v>
      </c>
      <c r="F19" s="18">
        <v>41.85</v>
      </c>
      <c r="G19" s="17"/>
      <c r="I19" s="17"/>
    </row>
    <row r="20" spans="1:9" ht="15" hidden="1" customHeight="1" x14ac:dyDescent="0.35">
      <c r="A20" s="15" t="s">
        <v>1430</v>
      </c>
      <c r="B20" s="15" t="str">
        <f t="shared" si="0"/>
        <v>09/2017</v>
      </c>
      <c r="C20" s="16" t="s">
        <v>1464</v>
      </c>
      <c r="D20" s="17" t="s">
        <v>1512</v>
      </c>
      <c r="E20" s="17" t="s">
        <v>1542</v>
      </c>
      <c r="F20" s="18">
        <v>1184.4000000000001</v>
      </c>
      <c r="G20" s="17"/>
      <c r="I20" s="17"/>
    </row>
    <row r="21" spans="1:9" ht="15" hidden="1" customHeight="1" x14ac:dyDescent="0.35">
      <c r="A21" s="15" t="s">
        <v>1431</v>
      </c>
      <c r="B21" s="15" t="str">
        <f t="shared" si="0"/>
        <v>02/2017</v>
      </c>
      <c r="C21" s="16" t="s">
        <v>1465</v>
      </c>
      <c r="D21" s="17" t="s">
        <v>32</v>
      </c>
      <c r="E21" s="17" t="s">
        <v>146</v>
      </c>
      <c r="F21" s="18">
        <v>16893</v>
      </c>
      <c r="G21" s="17"/>
    </row>
    <row r="22" spans="1:9" ht="15" hidden="1" customHeight="1" x14ac:dyDescent="0.35">
      <c r="A22" s="15" t="s">
        <v>1432</v>
      </c>
      <c r="B22" s="15" t="str">
        <f t="shared" si="0"/>
        <v>03/2017</v>
      </c>
      <c r="C22" s="16" t="s">
        <v>1466</v>
      </c>
      <c r="D22" s="17" t="s">
        <v>1523</v>
      </c>
      <c r="E22" s="17" t="s">
        <v>5</v>
      </c>
      <c r="F22" s="18">
        <v>560</v>
      </c>
      <c r="G22" s="17"/>
    </row>
    <row r="23" spans="1:9" ht="15" hidden="1" customHeight="1" x14ac:dyDescent="0.35">
      <c r="A23" s="15" t="s">
        <v>1433</v>
      </c>
      <c r="B23" s="15" t="str">
        <f t="shared" si="0"/>
        <v>06/2017</v>
      </c>
      <c r="C23" s="16" t="s">
        <v>1467</v>
      </c>
      <c r="D23" s="17" t="s">
        <v>1524</v>
      </c>
      <c r="E23" s="17" t="s">
        <v>5</v>
      </c>
      <c r="F23" s="18">
        <v>490</v>
      </c>
      <c r="G23" s="17"/>
    </row>
    <row r="24" spans="1:9" ht="15" hidden="1" customHeight="1" x14ac:dyDescent="0.35">
      <c r="A24" s="15" t="s">
        <v>1434</v>
      </c>
      <c r="B24" s="15" t="str">
        <f t="shared" si="0"/>
        <v>06/2017</v>
      </c>
      <c r="C24" s="16" t="s">
        <v>1468</v>
      </c>
      <c r="D24" s="17" t="s">
        <v>1525</v>
      </c>
      <c r="E24" s="17" t="s">
        <v>5</v>
      </c>
      <c r="F24" s="18">
        <v>400</v>
      </c>
      <c r="G24" s="17"/>
    </row>
    <row r="25" spans="1:9" ht="15" hidden="1" customHeight="1" x14ac:dyDescent="0.35">
      <c r="A25" s="15" t="s">
        <v>1434</v>
      </c>
      <c r="B25" s="15" t="str">
        <f t="shared" si="0"/>
        <v>06/2017</v>
      </c>
      <c r="C25" s="16" t="s">
        <v>1469</v>
      </c>
      <c r="D25" s="17" t="s">
        <v>1526</v>
      </c>
      <c r="E25" s="17" t="s">
        <v>5</v>
      </c>
      <c r="F25" s="18">
        <v>480</v>
      </c>
      <c r="G25" s="17"/>
    </row>
    <row r="26" spans="1:9" ht="15" hidden="1" customHeight="1" x14ac:dyDescent="0.35">
      <c r="A26" s="15" t="s">
        <v>1435</v>
      </c>
      <c r="B26" s="15" t="str">
        <f t="shared" si="0"/>
        <v>06/2017</v>
      </c>
      <c r="C26" s="16" t="s">
        <v>1470</v>
      </c>
      <c r="D26" s="17" t="s">
        <v>32</v>
      </c>
      <c r="E26" s="17" t="s">
        <v>5</v>
      </c>
      <c r="F26" s="18">
        <v>400</v>
      </c>
      <c r="G26" s="17"/>
    </row>
    <row r="27" spans="1:9" ht="15" hidden="1" customHeight="1" x14ac:dyDescent="0.35">
      <c r="A27" s="15" t="s">
        <v>1436</v>
      </c>
      <c r="B27" s="15" t="str">
        <f t="shared" si="0"/>
        <v>06/2017</v>
      </c>
      <c r="C27" s="16" t="s">
        <v>1471</v>
      </c>
      <c r="D27" s="17" t="s">
        <v>32</v>
      </c>
      <c r="E27" s="17" t="s">
        <v>24</v>
      </c>
      <c r="F27" s="18">
        <v>2909.35</v>
      </c>
      <c r="G27" s="17"/>
    </row>
    <row r="28" spans="1:9" ht="15" hidden="1" customHeight="1" x14ac:dyDescent="0.35">
      <c r="A28" s="15" t="s">
        <v>1437</v>
      </c>
      <c r="B28" s="15" t="str">
        <f t="shared" si="0"/>
        <v>07/2017</v>
      </c>
      <c r="C28" s="16" t="s">
        <v>1472</v>
      </c>
      <c r="D28" s="17" t="s">
        <v>32</v>
      </c>
      <c r="E28" s="17" t="s">
        <v>5</v>
      </c>
      <c r="F28" s="18">
        <v>560</v>
      </c>
      <c r="G28" s="17"/>
    </row>
    <row r="29" spans="1:9" ht="15" hidden="1" customHeight="1" x14ac:dyDescent="0.35">
      <c r="A29" s="15" t="s">
        <v>1437</v>
      </c>
      <c r="B29" s="15" t="str">
        <f t="shared" si="0"/>
        <v>07/2017</v>
      </c>
      <c r="C29" s="16" t="s">
        <v>1473</v>
      </c>
      <c r="D29" s="17" t="s">
        <v>259</v>
      </c>
      <c r="E29" s="17" t="s">
        <v>85</v>
      </c>
      <c r="F29" s="18">
        <v>844.65</v>
      </c>
      <c r="G29" s="17"/>
    </row>
    <row r="30" spans="1:9" ht="15" hidden="1" customHeight="1" x14ac:dyDescent="0.35">
      <c r="A30" s="15" t="s">
        <v>1437</v>
      </c>
      <c r="B30" s="15" t="str">
        <f t="shared" si="0"/>
        <v>07/2017</v>
      </c>
      <c r="C30" s="16" t="s">
        <v>1474</v>
      </c>
      <c r="D30" s="17" t="s">
        <v>35</v>
      </c>
      <c r="E30" s="17" t="s">
        <v>1513</v>
      </c>
      <c r="F30" s="18">
        <v>238.8</v>
      </c>
      <c r="G30" s="17"/>
    </row>
    <row r="31" spans="1:9" ht="15" hidden="1" customHeight="1" x14ac:dyDescent="0.35">
      <c r="A31" s="15" t="s">
        <v>1438</v>
      </c>
      <c r="B31" s="15" t="str">
        <f t="shared" si="0"/>
        <v>08/2017</v>
      </c>
      <c r="C31" s="16" t="s">
        <v>1475</v>
      </c>
      <c r="D31" s="17" t="s">
        <v>1527</v>
      </c>
      <c r="E31" s="17" t="s">
        <v>5</v>
      </c>
      <c r="F31" s="18">
        <v>90</v>
      </c>
      <c r="G31" s="17"/>
    </row>
    <row r="32" spans="1:9" ht="15" hidden="1" customHeight="1" x14ac:dyDescent="0.35">
      <c r="A32" s="15" t="s">
        <v>1439</v>
      </c>
      <c r="B32" s="15" t="str">
        <f t="shared" si="0"/>
        <v>08/2017</v>
      </c>
      <c r="C32" s="16" t="s">
        <v>1476</v>
      </c>
      <c r="D32" s="17" t="s">
        <v>1528</v>
      </c>
      <c r="E32" s="17" t="s">
        <v>5</v>
      </c>
      <c r="F32" s="18">
        <v>558</v>
      </c>
      <c r="G32" s="17"/>
    </row>
    <row r="33" spans="1:7" ht="15" hidden="1" customHeight="1" x14ac:dyDescent="0.35">
      <c r="A33" s="15" t="s">
        <v>1440</v>
      </c>
      <c r="B33" s="15" t="str">
        <f t="shared" si="0"/>
        <v>08/2017</v>
      </c>
      <c r="C33" s="16" t="s">
        <v>1477</v>
      </c>
      <c r="D33" s="17" t="s">
        <v>1529</v>
      </c>
      <c r="E33" s="17" t="s">
        <v>211</v>
      </c>
      <c r="F33" s="18">
        <v>1294.19</v>
      </c>
      <c r="G33" s="17"/>
    </row>
    <row r="34" spans="1:7" ht="15" hidden="1" customHeight="1" x14ac:dyDescent="0.35">
      <c r="A34" s="15" t="s">
        <v>1423</v>
      </c>
      <c r="B34" s="15" t="str">
        <f t="shared" si="0"/>
        <v>09/2017</v>
      </c>
      <c r="C34" s="16" t="s">
        <v>1478</v>
      </c>
      <c r="D34" s="17" t="s">
        <v>1530</v>
      </c>
      <c r="E34" s="17" t="s">
        <v>146</v>
      </c>
      <c r="F34" s="18">
        <v>74103.960000000006</v>
      </c>
      <c r="G34" s="17"/>
    </row>
    <row r="35" spans="1:7" ht="15" hidden="1" customHeight="1" x14ac:dyDescent="0.35">
      <c r="A35" s="15" t="s">
        <v>1441</v>
      </c>
      <c r="B35" s="15" t="str">
        <f t="shared" si="0"/>
        <v>10/2017</v>
      </c>
      <c r="C35" s="16" t="s">
        <v>1479</v>
      </c>
      <c r="D35" s="17" t="s">
        <v>1531</v>
      </c>
      <c r="E35" s="17" t="s">
        <v>24</v>
      </c>
      <c r="F35" s="18">
        <v>5818.7</v>
      </c>
      <c r="G35" s="17"/>
    </row>
    <row r="36" spans="1:7" ht="15" hidden="1" customHeight="1" x14ac:dyDescent="0.35">
      <c r="A36" s="15" t="s">
        <v>1442</v>
      </c>
      <c r="B36" s="15" t="str">
        <f t="shared" si="0"/>
        <v>10/2017</v>
      </c>
      <c r="C36" s="16" t="s">
        <v>1480</v>
      </c>
      <c r="D36" s="17" t="s">
        <v>1532</v>
      </c>
      <c r="E36" s="17" t="s">
        <v>95</v>
      </c>
      <c r="F36" s="18">
        <v>22235.68</v>
      </c>
      <c r="G36" s="17"/>
    </row>
    <row r="37" spans="1:7" ht="15" hidden="1" customHeight="1" x14ac:dyDescent="0.35">
      <c r="A37" s="15" t="s">
        <v>1443</v>
      </c>
      <c r="B37" s="15" t="str">
        <f t="shared" si="0"/>
        <v>10/2017</v>
      </c>
      <c r="C37" s="16" t="s">
        <v>1481</v>
      </c>
      <c r="D37" s="17" t="s">
        <v>1533</v>
      </c>
      <c r="E37" s="17" t="s">
        <v>24</v>
      </c>
      <c r="F37" s="18">
        <v>2909.35</v>
      </c>
      <c r="G37" s="17"/>
    </row>
    <row r="38" spans="1:7" ht="15" hidden="1" customHeight="1" x14ac:dyDescent="0.35">
      <c r="A38" s="15" t="s">
        <v>1444</v>
      </c>
      <c r="B38" s="15" t="str">
        <f t="shared" si="0"/>
        <v>10/2017</v>
      </c>
      <c r="C38" s="16" t="s">
        <v>1482</v>
      </c>
      <c r="D38" s="17" t="s">
        <v>1534</v>
      </c>
      <c r="E38" s="17" t="s">
        <v>5</v>
      </c>
      <c r="F38" s="18">
        <v>600</v>
      </c>
      <c r="G38" s="17"/>
    </row>
    <row r="39" spans="1:7" ht="15" hidden="1" customHeight="1" x14ac:dyDescent="0.35">
      <c r="A39" s="15" t="s">
        <v>1445</v>
      </c>
      <c r="B39" s="15" t="str">
        <f t="shared" si="0"/>
        <v>10/2017</v>
      </c>
      <c r="C39" s="16" t="s">
        <v>1483</v>
      </c>
      <c r="D39" s="17" t="s">
        <v>1514</v>
      </c>
      <c r="E39" s="17" t="s">
        <v>1542</v>
      </c>
      <c r="F39" s="18">
        <v>46.5</v>
      </c>
      <c r="G39" s="17"/>
    </row>
    <row r="40" spans="1:7" ht="15" hidden="1" customHeight="1" x14ac:dyDescent="0.35">
      <c r="A40" s="15" t="s">
        <v>1445</v>
      </c>
      <c r="B40" s="15" t="str">
        <f t="shared" si="0"/>
        <v>10/2017</v>
      </c>
      <c r="C40" s="16" t="s">
        <v>1484</v>
      </c>
      <c r="D40" s="17" t="s">
        <v>1515</v>
      </c>
      <c r="E40" s="17" t="s">
        <v>1542</v>
      </c>
      <c r="F40" s="18">
        <v>3671.64</v>
      </c>
      <c r="G40" s="17"/>
    </row>
    <row r="41" spans="1:7" ht="15" hidden="1" customHeight="1" x14ac:dyDescent="0.35">
      <c r="A41" s="15" t="s">
        <v>1445</v>
      </c>
      <c r="B41" s="15" t="str">
        <f t="shared" si="0"/>
        <v>10/2017</v>
      </c>
      <c r="C41" s="16" t="s">
        <v>1485</v>
      </c>
      <c r="D41" s="17" t="s">
        <v>1512</v>
      </c>
      <c r="E41" s="17" t="s">
        <v>1542</v>
      </c>
      <c r="F41" s="18">
        <v>103.13</v>
      </c>
      <c r="G41" s="17"/>
    </row>
    <row r="42" spans="1:7" ht="15" hidden="1" customHeight="1" x14ac:dyDescent="0.35">
      <c r="A42" s="15" t="s">
        <v>1446</v>
      </c>
      <c r="B42" s="15" t="str">
        <f t="shared" si="0"/>
        <v>11/2017</v>
      </c>
      <c r="C42" s="16">
        <v>0</v>
      </c>
      <c r="D42" s="17" t="s">
        <v>1542</v>
      </c>
      <c r="E42" s="17" t="s">
        <v>1516</v>
      </c>
      <c r="F42" s="18">
        <v>895</v>
      </c>
      <c r="G42" s="17"/>
    </row>
    <row r="43" spans="1:7" ht="15" hidden="1" customHeight="1" x14ac:dyDescent="0.35">
      <c r="A43" s="15" t="s">
        <v>1447</v>
      </c>
      <c r="B43" s="15" t="str">
        <f t="shared" si="0"/>
        <v>11/2017</v>
      </c>
      <c r="C43" s="16" t="s">
        <v>1486</v>
      </c>
      <c r="D43" s="17" t="s">
        <v>1517</v>
      </c>
      <c r="E43" s="17" t="s">
        <v>1542</v>
      </c>
      <c r="F43" s="18">
        <v>432.45</v>
      </c>
      <c r="G43" s="17"/>
    </row>
    <row r="44" spans="1:7" ht="15" hidden="1" customHeight="1" x14ac:dyDescent="0.35">
      <c r="A44" s="15" t="s">
        <v>1447</v>
      </c>
      <c r="B44" s="15" t="str">
        <f t="shared" si="0"/>
        <v>11/2017</v>
      </c>
      <c r="C44" s="16" t="s">
        <v>1487</v>
      </c>
      <c r="D44" s="17" t="s">
        <v>1518</v>
      </c>
      <c r="E44" s="17" t="s">
        <v>1542</v>
      </c>
      <c r="F44" s="18">
        <v>46.5</v>
      </c>
      <c r="G44" s="17"/>
    </row>
    <row r="45" spans="1:7" ht="15" hidden="1" customHeight="1" x14ac:dyDescent="0.35">
      <c r="A45" s="15" t="s">
        <v>1448</v>
      </c>
      <c r="B45" s="15" t="str">
        <f t="shared" si="0"/>
        <v>10/2017</v>
      </c>
      <c r="C45" s="16" t="s">
        <v>1488</v>
      </c>
      <c r="D45" s="17" t="s">
        <v>1535</v>
      </c>
      <c r="E45" s="17" t="s">
        <v>1519</v>
      </c>
      <c r="F45" s="18">
        <v>240</v>
      </c>
      <c r="G45" s="17"/>
    </row>
    <row r="46" spans="1:7" ht="15" hidden="1" customHeight="1" x14ac:dyDescent="0.35">
      <c r="A46" s="15" t="s">
        <v>1448</v>
      </c>
      <c r="B46" s="15" t="str">
        <f t="shared" si="0"/>
        <v>10/2017</v>
      </c>
      <c r="C46" s="16" t="s">
        <v>1489</v>
      </c>
      <c r="D46" s="17" t="s">
        <v>1536</v>
      </c>
      <c r="E46" s="17" t="s">
        <v>1519</v>
      </c>
      <c r="F46" s="18">
        <v>273</v>
      </c>
      <c r="G46" s="17"/>
    </row>
    <row r="47" spans="1:7" ht="15" hidden="1" customHeight="1" x14ac:dyDescent="0.35">
      <c r="A47" s="15" t="s">
        <v>1448</v>
      </c>
      <c r="B47" s="15" t="str">
        <f t="shared" si="0"/>
        <v>10/2017</v>
      </c>
      <c r="C47" s="16" t="s">
        <v>1490</v>
      </c>
      <c r="D47" s="17" t="s">
        <v>1536</v>
      </c>
      <c r="E47" s="17" t="s">
        <v>1519</v>
      </c>
      <c r="F47" s="18">
        <v>314</v>
      </c>
      <c r="G47" s="17"/>
    </row>
    <row r="48" spans="1:7" ht="15" hidden="1" customHeight="1" x14ac:dyDescent="0.35">
      <c r="A48" s="15" t="s">
        <v>1448</v>
      </c>
      <c r="B48" s="15" t="str">
        <f t="shared" si="0"/>
        <v>10/2017</v>
      </c>
      <c r="C48" s="16" t="s">
        <v>1491</v>
      </c>
      <c r="D48" s="17" t="s">
        <v>1536</v>
      </c>
      <c r="E48" s="17" t="s">
        <v>1519</v>
      </c>
      <c r="F48" s="18">
        <v>390</v>
      </c>
      <c r="G48" s="17"/>
    </row>
    <row r="49" spans="1:7" ht="15" hidden="1" customHeight="1" x14ac:dyDescent="0.35">
      <c r="A49" s="15" t="s">
        <v>1448</v>
      </c>
      <c r="B49" s="15" t="str">
        <f t="shared" si="0"/>
        <v>10/2017</v>
      </c>
      <c r="C49" s="16" t="s">
        <v>1492</v>
      </c>
      <c r="D49" s="17" t="s">
        <v>1535</v>
      </c>
      <c r="E49" s="17" t="s">
        <v>1519</v>
      </c>
      <c r="F49" s="18">
        <v>589</v>
      </c>
      <c r="G49" s="17"/>
    </row>
    <row r="50" spans="1:7" ht="15" hidden="1" customHeight="1" x14ac:dyDescent="0.35">
      <c r="A50" s="15" t="s">
        <v>1448</v>
      </c>
      <c r="B50" s="15" t="str">
        <f t="shared" si="0"/>
        <v>10/2017</v>
      </c>
      <c r="C50" s="16" t="s">
        <v>1493</v>
      </c>
      <c r="D50" s="17" t="s">
        <v>1535</v>
      </c>
      <c r="E50" s="17" t="s">
        <v>1519</v>
      </c>
      <c r="F50" s="18">
        <v>693</v>
      </c>
      <c r="G50" s="17"/>
    </row>
    <row r="51" spans="1:7" ht="15" hidden="1" customHeight="1" x14ac:dyDescent="0.35">
      <c r="A51" s="15" t="s">
        <v>1448</v>
      </c>
      <c r="B51" s="15" t="str">
        <f t="shared" si="0"/>
        <v>10/2017</v>
      </c>
      <c r="C51" s="16" t="s">
        <v>1494</v>
      </c>
      <c r="D51" s="17" t="s">
        <v>1536</v>
      </c>
      <c r="E51" s="17" t="s">
        <v>1519</v>
      </c>
      <c r="F51" s="18">
        <v>1275</v>
      </c>
      <c r="G51" s="17"/>
    </row>
    <row r="52" spans="1:7" ht="15" hidden="1" customHeight="1" x14ac:dyDescent="0.35">
      <c r="A52" s="15" t="s">
        <v>1448</v>
      </c>
      <c r="B52" s="15" t="str">
        <f t="shared" si="0"/>
        <v>10/2017</v>
      </c>
      <c r="C52" s="16" t="s">
        <v>1495</v>
      </c>
      <c r="D52" s="17" t="s">
        <v>1537</v>
      </c>
      <c r="E52" s="17" t="s">
        <v>1519</v>
      </c>
      <c r="F52" s="18">
        <v>1350</v>
      </c>
      <c r="G52" s="17"/>
    </row>
    <row r="53" spans="1:7" ht="15" hidden="1" customHeight="1" x14ac:dyDescent="0.35">
      <c r="A53" s="15" t="s">
        <v>1448</v>
      </c>
      <c r="B53" s="15" t="str">
        <f t="shared" si="0"/>
        <v>10/2017</v>
      </c>
      <c r="C53" s="16" t="s">
        <v>1496</v>
      </c>
      <c r="D53" s="17" t="s">
        <v>1537</v>
      </c>
      <c r="E53" s="17" t="s">
        <v>1519</v>
      </c>
      <c r="F53" s="18">
        <v>1350</v>
      </c>
      <c r="G53" s="17"/>
    </row>
    <row r="54" spans="1:7" ht="15" hidden="1" customHeight="1" x14ac:dyDescent="0.35">
      <c r="A54" s="15" t="s">
        <v>1448</v>
      </c>
      <c r="B54" s="15" t="str">
        <f t="shared" si="0"/>
        <v>10/2017</v>
      </c>
      <c r="C54" s="16" t="s">
        <v>1497</v>
      </c>
      <c r="D54" s="17" t="s">
        <v>1536</v>
      </c>
      <c r="E54" s="17" t="s">
        <v>1519</v>
      </c>
      <c r="F54" s="18">
        <v>2678</v>
      </c>
      <c r="G54" s="17"/>
    </row>
    <row r="55" spans="1:7" ht="15" hidden="1" customHeight="1" x14ac:dyDescent="0.35">
      <c r="A55" s="15" t="s">
        <v>1448</v>
      </c>
      <c r="B55" s="15" t="str">
        <f t="shared" si="0"/>
        <v>10/2017</v>
      </c>
      <c r="C55" s="16" t="s">
        <v>1498</v>
      </c>
      <c r="D55" s="17" t="s">
        <v>1532</v>
      </c>
      <c r="E55" s="17" t="s">
        <v>1519</v>
      </c>
      <c r="F55" s="18">
        <v>2852</v>
      </c>
      <c r="G55" s="17"/>
    </row>
    <row r="56" spans="1:7" ht="15" hidden="1" customHeight="1" x14ac:dyDescent="0.35">
      <c r="A56" s="15" t="s">
        <v>1448</v>
      </c>
      <c r="B56" s="15" t="str">
        <f t="shared" si="0"/>
        <v>10/2017</v>
      </c>
      <c r="C56" s="16" t="s">
        <v>1499</v>
      </c>
      <c r="D56" s="17" t="s">
        <v>1532</v>
      </c>
      <c r="E56" s="17" t="s">
        <v>1519</v>
      </c>
      <c r="F56" s="18">
        <v>2852</v>
      </c>
      <c r="G56" s="17"/>
    </row>
    <row r="57" spans="1:7" ht="15" hidden="1" customHeight="1" x14ac:dyDescent="0.35">
      <c r="A57" s="15" t="s">
        <v>1448</v>
      </c>
      <c r="B57" s="15" t="str">
        <f t="shared" si="0"/>
        <v>10/2017</v>
      </c>
      <c r="C57" s="16" t="s">
        <v>1500</v>
      </c>
      <c r="D57" s="17" t="s">
        <v>1532</v>
      </c>
      <c r="E57" s="17" t="s">
        <v>1519</v>
      </c>
      <c r="F57" s="18">
        <v>3516</v>
      </c>
      <c r="G57" s="17"/>
    </row>
    <row r="58" spans="1:7" ht="15" hidden="1" customHeight="1" x14ac:dyDescent="0.35">
      <c r="A58" s="15" t="s">
        <v>1446</v>
      </c>
      <c r="B58" s="15" t="str">
        <f t="shared" si="0"/>
        <v>11/2017</v>
      </c>
      <c r="C58" s="16" t="s">
        <v>1501</v>
      </c>
      <c r="D58" s="17" t="s">
        <v>1538</v>
      </c>
      <c r="E58" s="17" t="s">
        <v>1519</v>
      </c>
      <c r="F58" s="18">
        <v>250</v>
      </c>
      <c r="G58" s="17"/>
    </row>
    <row r="59" spans="1:7" ht="15" hidden="1" customHeight="1" x14ac:dyDescent="0.35">
      <c r="A59" s="15" t="s">
        <v>1446</v>
      </c>
      <c r="B59" s="15" t="str">
        <f t="shared" si="0"/>
        <v>11/2017</v>
      </c>
      <c r="C59" s="16" t="s">
        <v>1502</v>
      </c>
      <c r="D59" s="17" t="s">
        <v>1532</v>
      </c>
      <c r="E59" s="17" t="s">
        <v>1519</v>
      </c>
      <c r="F59" s="18">
        <v>3386</v>
      </c>
      <c r="G59" s="17"/>
    </row>
    <row r="60" spans="1:7" ht="15" hidden="1" customHeight="1" x14ac:dyDescent="0.35">
      <c r="A60" s="15" t="s">
        <v>1449</v>
      </c>
      <c r="B60" s="15" t="str">
        <f t="shared" si="0"/>
        <v>11/2017</v>
      </c>
      <c r="C60" s="16" t="s">
        <v>1503</v>
      </c>
      <c r="D60" s="17" t="s">
        <v>1539</v>
      </c>
      <c r="E60" s="17" t="s">
        <v>24</v>
      </c>
      <c r="F60" s="18">
        <v>2909.35</v>
      </c>
      <c r="G60" s="17"/>
    </row>
    <row r="61" spans="1:7" ht="15" hidden="1" customHeight="1" x14ac:dyDescent="0.35">
      <c r="A61" s="15" t="s">
        <v>1450</v>
      </c>
      <c r="B61" s="15" t="str">
        <f t="shared" si="0"/>
        <v>12/2017</v>
      </c>
      <c r="C61" s="16" t="s">
        <v>1504</v>
      </c>
      <c r="D61" s="17" t="s">
        <v>1540</v>
      </c>
      <c r="E61" s="17" t="s">
        <v>1520</v>
      </c>
      <c r="F61" s="18">
        <v>1161.76</v>
      </c>
      <c r="G61" s="17"/>
    </row>
    <row r="62" spans="1:7" ht="15" hidden="1" customHeight="1" x14ac:dyDescent="0.35">
      <c r="A62" s="15" t="s">
        <v>1451</v>
      </c>
      <c r="B62" s="15" t="str">
        <f t="shared" si="0"/>
        <v>12/2017</v>
      </c>
      <c r="C62" s="16" t="s">
        <v>1505</v>
      </c>
      <c r="D62" s="17" t="s">
        <v>1532</v>
      </c>
      <c r="E62" s="17" t="s">
        <v>5</v>
      </c>
      <c r="F62" s="18">
        <v>200</v>
      </c>
      <c r="G62" s="17"/>
    </row>
    <row r="63" spans="1:7" ht="15" hidden="1" customHeight="1" x14ac:dyDescent="0.35">
      <c r="A63" s="15" t="s">
        <v>1452</v>
      </c>
      <c r="B63" s="15" t="str">
        <f t="shared" si="0"/>
        <v>12/2017</v>
      </c>
      <c r="C63" s="16" t="s">
        <v>1506</v>
      </c>
      <c r="D63" s="17" t="s">
        <v>1541</v>
      </c>
      <c r="E63" s="17" t="s">
        <v>5</v>
      </c>
      <c r="F63" s="18">
        <v>59</v>
      </c>
      <c r="G63" s="17"/>
    </row>
    <row r="64" spans="1:7" ht="15" hidden="1" customHeight="1" x14ac:dyDescent="0.35">
      <c r="A64" s="15" t="s">
        <v>1452</v>
      </c>
      <c r="B64" s="15" t="str">
        <f t="shared" si="0"/>
        <v>12/2017</v>
      </c>
      <c r="C64" s="16" t="s">
        <v>1507</v>
      </c>
      <c r="D64" s="17" t="s">
        <v>6</v>
      </c>
      <c r="E64" s="17" t="s">
        <v>5</v>
      </c>
      <c r="F64" s="18">
        <v>400</v>
      </c>
      <c r="G64" s="17"/>
    </row>
    <row r="65" spans="1:7" ht="15" hidden="1" customHeight="1" x14ac:dyDescent="0.35">
      <c r="A65" s="15" t="s">
        <v>1453</v>
      </c>
      <c r="B65" s="15" t="str">
        <f t="shared" si="0"/>
        <v>12/2017</v>
      </c>
      <c r="C65" s="16" t="s">
        <v>1508</v>
      </c>
      <c r="D65" s="17" t="s">
        <v>1521</v>
      </c>
      <c r="E65" s="17" t="s">
        <v>1542</v>
      </c>
      <c r="F65" s="18">
        <v>144.15</v>
      </c>
      <c r="G65" s="17"/>
    </row>
    <row r="66" spans="1:7" ht="15" hidden="1" customHeight="1" x14ac:dyDescent="0.35">
      <c r="A66" s="15" t="s">
        <v>1452</v>
      </c>
      <c r="B66" s="15" t="str">
        <f>MID(A66,4,7)</f>
        <v>12/2017</v>
      </c>
      <c r="C66" s="16" t="s">
        <v>1507</v>
      </c>
      <c r="D66" s="17" t="s">
        <v>6</v>
      </c>
      <c r="E66" s="17" t="s">
        <v>5</v>
      </c>
      <c r="F66" s="18">
        <v>400</v>
      </c>
      <c r="G66" s="17"/>
    </row>
    <row r="67" spans="1:7" ht="15" hidden="1" customHeight="1" x14ac:dyDescent="0.35">
      <c r="A67" s="15" t="s">
        <v>1454</v>
      </c>
      <c r="B67" s="15" t="str">
        <f>MID(A67,4,7)</f>
        <v>01/2017</v>
      </c>
      <c r="C67" s="16">
        <v>0</v>
      </c>
      <c r="D67" s="17" t="s">
        <v>1522</v>
      </c>
      <c r="E67" s="17" t="s">
        <v>1542</v>
      </c>
      <c r="F67" s="18">
        <v>5.61</v>
      </c>
      <c r="G67" s="17"/>
    </row>
    <row r="68" spans="1:7" ht="15" hidden="1" customHeight="1" x14ac:dyDescent="0.35">
      <c r="A68" s="15" t="s">
        <v>1455</v>
      </c>
      <c r="B68" s="15" t="str">
        <f>MID(A68,4,7)</f>
        <v>02/2017</v>
      </c>
      <c r="C68" s="16">
        <v>0</v>
      </c>
      <c r="D68" s="17" t="s">
        <v>1522</v>
      </c>
      <c r="E68" s="17" t="s">
        <v>1542</v>
      </c>
      <c r="F68" s="18">
        <v>63.26</v>
      </c>
      <c r="G68" s="17"/>
    </row>
    <row r="69" spans="1:7" ht="15" hidden="1" customHeight="1" x14ac:dyDescent="0.35">
      <c r="A69" s="15" t="s">
        <v>1456</v>
      </c>
      <c r="B69" s="15" t="str">
        <f>MID(A69,4,7)</f>
        <v>11/2017</v>
      </c>
      <c r="C69" s="16">
        <v>0</v>
      </c>
      <c r="D69" s="17" t="s">
        <v>1522</v>
      </c>
      <c r="E69" s="17" t="s">
        <v>1542</v>
      </c>
      <c r="F69" s="18">
        <v>89.34</v>
      </c>
      <c r="G69" s="17"/>
    </row>
    <row r="70" spans="1:7" ht="15" hidden="1" customHeight="1" x14ac:dyDescent="0.35">
      <c r="A70" s="15" t="s">
        <v>1457</v>
      </c>
      <c r="B70" s="15" t="str">
        <f>MID(A70,4,7)</f>
        <v>05/2017</v>
      </c>
      <c r="C70" s="16">
        <v>0</v>
      </c>
      <c r="D70" s="17" t="s">
        <v>1522</v>
      </c>
      <c r="E70" s="17" t="s">
        <v>1542</v>
      </c>
      <c r="F70" s="18">
        <v>290.91000000000003</v>
      </c>
      <c r="G70" s="17"/>
    </row>
    <row r="71" spans="1:7" s="14" customFormat="1" ht="15" hidden="1" customHeight="1" x14ac:dyDescent="0.35">
      <c r="A71" s="3"/>
      <c r="B71" s="3"/>
      <c r="C71" s="4"/>
      <c r="D71" s="4"/>
      <c r="E71" s="4"/>
      <c r="F71" s="5"/>
    </row>
    <row r="72" spans="1:7" s="14" customFormat="1" ht="15" hidden="1" customHeight="1" x14ac:dyDescent="0.35">
      <c r="A72" s="3"/>
      <c r="B72" s="3"/>
      <c r="C72" s="4"/>
      <c r="D72" s="4"/>
      <c r="E72" s="4"/>
      <c r="F72" s="5"/>
    </row>
    <row r="73" spans="1:7" ht="15" hidden="1" customHeight="1" x14ac:dyDescent="0.35">
      <c r="A73" s="15" t="s">
        <v>3</v>
      </c>
      <c r="B73" s="15" t="str">
        <f t="shared" ref="B73:B136" si="1">MID(A73,4,7)</f>
        <v>01/2018</v>
      </c>
      <c r="C73" s="16" t="s">
        <v>4</v>
      </c>
      <c r="D73" s="17" t="s">
        <v>5</v>
      </c>
      <c r="E73" s="17" t="s">
        <v>6</v>
      </c>
      <c r="F73" s="18">
        <v>400</v>
      </c>
    </row>
    <row r="74" spans="1:7" ht="15" hidden="1" customHeight="1" x14ac:dyDescent="0.35">
      <c r="A74" s="15" t="s">
        <v>7</v>
      </c>
      <c r="B74" s="15" t="str">
        <f t="shared" si="1"/>
        <v>01/2018</v>
      </c>
      <c r="C74" s="16" t="s">
        <v>8</v>
      </c>
      <c r="D74" s="17" t="s">
        <v>5</v>
      </c>
      <c r="E74" s="17" t="s">
        <v>9</v>
      </c>
      <c r="F74" s="18">
        <v>400</v>
      </c>
    </row>
    <row r="75" spans="1:7" ht="15" hidden="1" customHeight="1" x14ac:dyDescent="0.35">
      <c r="A75" s="15" t="s">
        <v>7</v>
      </c>
      <c r="B75" s="15" t="str">
        <f t="shared" si="1"/>
        <v>01/2018</v>
      </c>
      <c r="C75" s="16">
        <v>0</v>
      </c>
      <c r="D75" s="17" t="s">
        <v>361</v>
      </c>
      <c r="E75" s="17" t="s">
        <v>371</v>
      </c>
      <c r="F75" s="18">
        <v>53.25</v>
      </c>
    </row>
    <row r="76" spans="1:7" ht="15" hidden="1" customHeight="1" x14ac:dyDescent="0.35">
      <c r="A76" s="15" t="s">
        <v>10</v>
      </c>
      <c r="B76" s="15" t="str">
        <f t="shared" si="1"/>
        <v>01/2018</v>
      </c>
      <c r="C76" s="16" t="s">
        <v>11</v>
      </c>
      <c r="D76" s="17" t="s">
        <v>12</v>
      </c>
      <c r="E76" s="17" t="s">
        <v>13</v>
      </c>
      <c r="F76" s="18">
        <v>4000</v>
      </c>
    </row>
    <row r="77" spans="1:7" ht="15" hidden="1" customHeight="1" x14ac:dyDescent="0.35">
      <c r="A77" s="15" t="s">
        <v>14</v>
      </c>
      <c r="B77" s="15" t="str">
        <f t="shared" si="1"/>
        <v>01/2018</v>
      </c>
      <c r="C77" s="16" t="s">
        <v>15</v>
      </c>
      <c r="D77" s="17" t="s">
        <v>16</v>
      </c>
      <c r="E77" s="17" t="s">
        <v>17</v>
      </c>
      <c r="F77" s="18">
        <v>1900</v>
      </c>
    </row>
    <row r="78" spans="1:7" ht="15" hidden="1" customHeight="1" x14ac:dyDescent="0.35">
      <c r="A78" s="15" t="s">
        <v>18</v>
      </c>
      <c r="B78" s="15" t="str">
        <f t="shared" si="1"/>
        <v>02/2018</v>
      </c>
      <c r="C78" s="16" t="s">
        <v>19</v>
      </c>
      <c r="D78" s="17" t="s">
        <v>20</v>
      </c>
      <c r="E78" s="17" t="s">
        <v>21</v>
      </c>
      <c r="F78" s="18">
        <v>1418.4</v>
      </c>
    </row>
    <row r="79" spans="1:7" ht="15" hidden="1" customHeight="1" x14ac:dyDescent="0.35">
      <c r="A79" s="15" t="s">
        <v>18</v>
      </c>
      <c r="B79" s="15" t="str">
        <f t="shared" si="1"/>
        <v>02/2018</v>
      </c>
      <c r="C79" s="16">
        <v>0</v>
      </c>
      <c r="D79" s="17" t="s">
        <v>361</v>
      </c>
      <c r="E79" s="17" t="s">
        <v>371</v>
      </c>
      <c r="F79" s="18">
        <v>55.05</v>
      </c>
    </row>
    <row r="80" spans="1:7" ht="15" hidden="1" customHeight="1" x14ac:dyDescent="0.35">
      <c r="A80" s="15" t="s">
        <v>22</v>
      </c>
      <c r="B80" s="15" t="str">
        <f t="shared" si="1"/>
        <v>02/2018</v>
      </c>
      <c r="C80" s="16" t="s">
        <v>23</v>
      </c>
      <c r="D80" s="17" t="s">
        <v>24</v>
      </c>
      <c r="E80" s="17" t="s">
        <v>25</v>
      </c>
      <c r="F80" s="18">
        <v>2909.35</v>
      </c>
    </row>
    <row r="81" spans="1:6" ht="15" hidden="1" customHeight="1" x14ac:dyDescent="0.35">
      <c r="A81" s="15" t="s">
        <v>26</v>
      </c>
      <c r="B81" s="15" t="str">
        <f t="shared" si="1"/>
        <v>03/2018</v>
      </c>
      <c r="C81" s="16" t="s">
        <v>27</v>
      </c>
      <c r="D81" s="17" t="s">
        <v>28</v>
      </c>
      <c r="E81" s="17" t="s">
        <v>29</v>
      </c>
      <c r="F81" s="18">
        <v>48.34</v>
      </c>
    </row>
    <row r="82" spans="1:6" ht="15" hidden="1" customHeight="1" x14ac:dyDescent="0.35">
      <c r="A82" s="15" t="s">
        <v>30</v>
      </c>
      <c r="B82" s="15" t="str">
        <f t="shared" si="1"/>
        <v>03/2018</v>
      </c>
      <c r="C82" s="16" t="s">
        <v>31</v>
      </c>
      <c r="D82" s="17" t="s">
        <v>5</v>
      </c>
      <c r="E82" s="17" t="s">
        <v>32</v>
      </c>
      <c r="F82" s="18">
        <v>500</v>
      </c>
    </row>
    <row r="83" spans="1:6" ht="15" hidden="1" customHeight="1" x14ac:dyDescent="0.35">
      <c r="A83" s="15" t="s">
        <v>362</v>
      </c>
      <c r="B83" s="15" t="str">
        <f t="shared" si="1"/>
        <v>03/2018</v>
      </c>
      <c r="C83" s="16">
        <v>0</v>
      </c>
      <c r="D83" s="17" t="s">
        <v>361</v>
      </c>
      <c r="E83" s="17" t="s">
        <v>371</v>
      </c>
      <c r="F83" s="18">
        <v>55.05</v>
      </c>
    </row>
    <row r="84" spans="1:6" ht="15" hidden="1" customHeight="1" x14ac:dyDescent="0.35">
      <c r="A84" s="15" t="s">
        <v>33</v>
      </c>
      <c r="B84" s="15" t="str">
        <f t="shared" si="1"/>
        <v>03/2018</v>
      </c>
      <c r="C84" s="16" t="s">
        <v>34</v>
      </c>
      <c r="D84" s="17" t="s">
        <v>5</v>
      </c>
      <c r="E84" s="17" t="s">
        <v>35</v>
      </c>
      <c r="F84" s="18">
        <v>300</v>
      </c>
    </row>
    <row r="85" spans="1:6" ht="15" hidden="1" customHeight="1" x14ac:dyDescent="0.35">
      <c r="A85" s="15" t="s">
        <v>36</v>
      </c>
      <c r="B85" s="15" t="str">
        <f t="shared" si="1"/>
        <v>03/2018</v>
      </c>
      <c r="C85" s="16" t="s">
        <v>37</v>
      </c>
      <c r="D85" s="17" t="s">
        <v>5</v>
      </c>
      <c r="E85" s="17" t="s">
        <v>35</v>
      </c>
      <c r="F85" s="18">
        <v>480</v>
      </c>
    </row>
    <row r="86" spans="1:6" ht="15" hidden="1" customHeight="1" x14ac:dyDescent="0.35">
      <c r="A86" s="15" t="s">
        <v>38</v>
      </c>
      <c r="B86" s="15" t="str">
        <f t="shared" si="1"/>
        <v>03/2018</v>
      </c>
      <c r="C86" s="16" t="s">
        <v>39</v>
      </c>
      <c r="D86" s="17" t="s">
        <v>5</v>
      </c>
      <c r="E86" s="17" t="s">
        <v>35</v>
      </c>
      <c r="F86" s="18">
        <v>400</v>
      </c>
    </row>
    <row r="87" spans="1:6" ht="15" hidden="1" customHeight="1" x14ac:dyDescent="0.35">
      <c r="A87" s="15" t="s">
        <v>40</v>
      </c>
      <c r="B87" s="15" t="str">
        <f t="shared" si="1"/>
        <v>03/2018</v>
      </c>
      <c r="C87" s="16" t="s">
        <v>41</v>
      </c>
      <c r="D87" s="17" t="s">
        <v>42</v>
      </c>
      <c r="E87" s="17" t="s">
        <v>43</v>
      </c>
      <c r="F87" s="18">
        <v>46.5</v>
      </c>
    </row>
    <row r="88" spans="1:6" ht="15" hidden="1" customHeight="1" x14ac:dyDescent="0.35">
      <c r="A88" s="15" t="s">
        <v>40</v>
      </c>
      <c r="B88" s="15" t="str">
        <f t="shared" si="1"/>
        <v>03/2018</v>
      </c>
      <c r="C88" s="16" t="s">
        <v>44</v>
      </c>
      <c r="D88" s="17" t="s">
        <v>45</v>
      </c>
      <c r="E88" s="17" t="s">
        <v>46</v>
      </c>
      <c r="F88" s="18">
        <v>144.15</v>
      </c>
    </row>
    <row r="89" spans="1:6" ht="15" hidden="1" customHeight="1" x14ac:dyDescent="0.35">
      <c r="A89" s="15" t="s">
        <v>47</v>
      </c>
      <c r="B89" s="15" t="str">
        <f t="shared" si="1"/>
        <v>03/2018</v>
      </c>
      <c r="C89" s="16" t="s">
        <v>48</v>
      </c>
      <c r="D89" s="17" t="s">
        <v>24</v>
      </c>
      <c r="E89" s="17" t="s">
        <v>25</v>
      </c>
      <c r="F89" s="18">
        <v>2909.35</v>
      </c>
    </row>
    <row r="90" spans="1:6" ht="15" hidden="1" customHeight="1" x14ac:dyDescent="0.35">
      <c r="A90" s="15" t="s">
        <v>49</v>
      </c>
      <c r="B90" s="15" t="str">
        <f t="shared" si="1"/>
        <v>04/2018</v>
      </c>
      <c r="C90" s="16" t="s">
        <v>50</v>
      </c>
      <c r="D90" s="17" t="s">
        <v>51</v>
      </c>
      <c r="E90" s="17" t="s">
        <v>52</v>
      </c>
      <c r="F90" s="18">
        <v>214.8</v>
      </c>
    </row>
    <row r="91" spans="1:6" ht="15" hidden="1" customHeight="1" x14ac:dyDescent="0.35">
      <c r="A91" s="15" t="s">
        <v>377</v>
      </c>
      <c r="B91" s="15" t="str">
        <f t="shared" si="1"/>
        <v>04/2018</v>
      </c>
      <c r="C91" s="16">
        <v>0</v>
      </c>
      <c r="D91" s="17" t="s">
        <v>361</v>
      </c>
      <c r="E91" s="17" t="s">
        <v>371</v>
      </c>
      <c r="F91" s="18">
        <v>55.05</v>
      </c>
    </row>
    <row r="92" spans="1:6" ht="15" hidden="1" customHeight="1" x14ac:dyDescent="0.35">
      <c r="A92" s="15" t="s">
        <v>404</v>
      </c>
      <c r="B92" s="15" t="str">
        <f t="shared" si="1"/>
        <v>04/2018</v>
      </c>
      <c r="C92" s="16">
        <v>0</v>
      </c>
      <c r="D92" s="17" t="s">
        <v>403</v>
      </c>
      <c r="E92" s="17" t="s">
        <v>403</v>
      </c>
      <c r="F92" s="18">
        <v>100</v>
      </c>
    </row>
    <row r="93" spans="1:6" ht="15" hidden="1" customHeight="1" x14ac:dyDescent="0.35">
      <c r="A93" s="15" t="s">
        <v>53</v>
      </c>
      <c r="B93" s="15" t="str">
        <f t="shared" si="1"/>
        <v>04/2018</v>
      </c>
      <c r="C93" s="16" t="s">
        <v>54</v>
      </c>
      <c r="D93" s="17" t="s">
        <v>55</v>
      </c>
      <c r="E93" s="17" t="s">
        <v>43</v>
      </c>
      <c r="F93" s="18">
        <v>144.15</v>
      </c>
    </row>
    <row r="94" spans="1:6" ht="15" hidden="1" customHeight="1" x14ac:dyDescent="0.35">
      <c r="A94" s="15" t="s">
        <v>56</v>
      </c>
      <c r="B94" s="15" t="str">
        <f t="shared" si="1"/>
        <v>05/2018</v>
      </c>
      <c r="C94" s="16" t="s">
        <v>57</v>
      </c>
      <c r="D94" s="17" t="s">
        <v>24</v>
      </c>
      <c r="E94" s="17" t="s">
        <v>58</v>
      </c>
      <c r="F94" s="18">
        <v>2909.35</v>
      </c>
    </row>
    <row r="95" spans="1:6" ht="15" hidden="1" customHeight="1" x14ac:dyDescent="0.35">
      <c r="A95" s="15" t="s">
        <v>376</v>
      </c>
      <c r="B95" s="15" t="str">
        <f t="shared" si="1"/>
        <v>05/2018</v>
      </c>
      <c r="C95" s="16">
        <v>0</v>
      </c>
      <c r="D95" s="17" t="s">
        <v>361</v>
      </c>
      <c r="E95" s="17" t="s">
        <v>371</v>
      </c>
      <c r="F95" s="18">
        <v>55.05</v>
      </c>
    </row>
    <row r="96" spans="1:6" ht="15" hidden="1" customHeight="1" x14ac:dyDescent="0.35">
      <c r="A96" s="15" t="s">
        <v>376</v>
      </c>
      <c r="B96" s="15" t="str">
        <f t="shared" si="1"/>
        <v>05/2018</v>
      </c>
      <c r="C96" s="16">
        <v>0</v>
      </c>
      <c r="D96" s="17" t="s">
        <v>386</v>
      </c>
      <c r="E96" s="17" t="s">
        <v>371</v>
      </c>
      <c r="F96" s="18">
        <v>327</v>
      </c>
    </row>
    <row r="97" spans="1:6" ht="15" hidden="1" customHeight="1" x14ac:dyDescent="0.35">
      <c r="A97" s="15" t="s">
        <v>379</v>
      </c>
      <c r="B97" s="15" t="str">
        <f t="shared" si="1"/>
        <v>05/2018</v>
      </c>
      <c r="C97" s="16">
        <v>0</v>
      </c>
      <c r="D97" s="17" t="s">
        <v>378</v>
      </c>
      <c r="E97" s="17" t="s">
        <v>360</v>
      </c>
      <c r="F97" s="18">
        <v>53000</v>
      </c>
    </row>
    <row r="98" spans="1:6" ht="15" hidden="1" customHeight="1" x14ac:dyDescent="0.35">
      <c r="A98" s="15" t="s">
        <v>59</v>
      </c>
      <c r="B98" s="15" t="str">
        <f t="shared" si="1"/>
        <v>05/2018</v>
      </c>
      <c r="C98" s="16" t="s">
        <v>60</v>
      </c>
      <c r="D98" s="17" t="s">
        <v>61</v>
      </c>
      <c r="E98" s="17" t="s">
        <v>92</v>
      </c>
      <c r="F98" s="18">
        <v>19000</v>
      </c>
    </row>
    <row r="99" spans="1:6" ht="15" hidden="1" customHeight="1" x14ac:dyDescent="0.35">
      <c r="A99" s="15" t="s">
        <v>59</v>
      </c>
      <c r="B99" s="15" t="str">
        <f t="shared" si="1"/>
        <v>05/2018</v>
      </c>
      <c r="C99" s="16">
        <v>0</v>
      </c>
      <c r="D99" s="17" t="s">
        <v>380</v>
      </c>
      <c r="E99" s="17" t="s">
        <v>371</v>
      </c>
      <c r="F99" s="18">
        <v>7</v>
      </c>
    </row>
    <row r="100" spans="1:6" ht="15" hidden="1" customHeight="1" x14ac:dyDescent="0.35">
      <c r="A100" s="15" t="s">
        <v>62</v>
      </c>
      <c r="B100" s="15" t="str">
        <f t="shared" si="1"/>
        <v>05/2018</v>
      </c>
      <c r="C100" s="16" t="s">
        <v>63</v>
      </c>
      <c r="D100" s="17" t="s">
        <v>64</v>
      </c>
      <c r="E100" s="17" t="s">
        <v>65</v>
      </c>
      <c r="F100" s="18">
        <v>50.94</v>
      </c>
    </row>
    <row r="101" spans="1:6" ht="15" hidden="1" customHeight="1" x14ac:dyDescent="0.35">
      <c r="A101" s="15" t="s">
        <v>62</v>
      </c>
      <c r="B101" s="15" t="str">
        <f t="shared" si="1"/>
        <v>05/2018</v>
      </c>
      <c r="C101" s="16" t="s">
        <v>66</v>
      </c>
      <c r="D101" s="17" t="s">
        <v>67</v>
      </c>
      <c r="E101" s="17" t="s">
        <v>43</v>
      </c>
      <c r="F101" s="18">
        <v>46.5</v>
      </c>
    </row>
    <row r="102" spans="1:6" ht="15" hidden="1" customHeight="1" x14ac:dyDescent="0.35">
      <c r="A102" s="15" t="s">
        <v>68</v>
      </c>
      <c r="B102" s="15" t="str">
        <f t="shared" si="1"/>
        <v>05/2018</v>
      </c>
      <c r="C102" s="16" t="s">
        <v>69</v>
      </c>
      <c r="D102" s="17" t="s">
        <v>70</v>
      </c>
      <c r="E102" s="17" t="s">
        <v>71</v>
      </c>
      <c r="F102" s="18">
        <v>1575.6</v>
      </c>
    </row>
    <row r="103" spans="1:6" ht="15" hidden="1" customHeight="1" x14ac:dyDescent="0.35">
      <c r="A103" s="15" t="s">
        <v>72</v>
      </c>
      <c r="B103" s="15" t="str">
        <f t="shared" si="1"/>
        <v>05/2018</v>
      </c>
      <c r="C103" s="16" t="s">
        <v>73</v>
      </c>
      <c r="D103" s="17" t="s">
        <v>24</v>
      </c>
      <c r="E103" s="17" t="s">
        <v>74</v>
      </c>
      <c r="F103" s="18">
        <v>2909.35</v>
      </c>
    </row>
    <row r="104" spans="1:6" ht="15" hidden="1" customHeight="1" x14ac:dyDescent="0.35">
      <c r="A104" s="15" t="s">
        <v>75</v>
      </c>
      <c r="B104" s="15" t="str">
        <f t="shared" si="1"/>
        <v>06/2018</v>
      </c>
      <c r="C104" s="16" t="s">
        <v>76</v>
      </c>
      <c r="D104" s="17" t="s">
        <v>5</v>
      </c>
      <c r="E104" s="17" t="s">
        <v>32</v>
      </c>
      <c r="F104" s="18">
        <v>400</v>
      </c>
    </row>
    <row r="105" spans="1:6" ht="15" hidden="1" customHeight="1" x14ac:dyDescent="0.35">
      <c r="A105" s="15" t="s">
        <v>375</v>
      </c>
      <c r="B105" s="15" t="str">
        <f t="shared" si="1"/>
        <v>06/2018</v>
      </c>
      <c r="C105" s="16">
        <v>0</v>
      </c>
      <c r="D105" s="17" t="s">
        <v>361</v>
      </c>
      <c r="E105" s="17" t="s">
        <v>371</v>
      </c>
      <c r="F105" s="18">
        <v>55.05</v>
      </c>
    </row>
    <row r="106" spans="1:6" ht="15" hidden="1" customHeight="1" x14ac:dyDescent="0.35">
      <c r="A106" s="15" t="s">
        <v>375</v>
      </c>
      <c r="B106" s="15" t="str">
        <f t="shared" si="1"/>
        <v>06/2018</v>
      </c>
      <c r="C106" s="16">
        <v>0</v>
      </c>
      <c r="D106" s="17" t="s">
        <v>386</v>
      </c>
      <c r="E106" s="17" t="s">
        <v>371</v>
      </c>
      <c r="F106" s="18">
        <v>327</v>
      </c>
    </row>
    <row r="107" spans="1:6" ht="15" hidden="1" customHeight="1" x14ac:dyDescent="0.35">
      <c r="A107" s="15" t="s">
        <v>312</v>
      </c>
      <c r="B107" s="15" t="str">
        <f t="shared" si="1"/>
        <v>06/2018</v>
      </c>
      <c r="C107" s="16">
        <v>0</v>
      </c>
      <c r="D107" s="17" t="s">
        <v>313</v>
      </c>
      <c r="E107" s="17" t="s">
        <v>286</v>
      </c>
      <c r="F107" s="18">
        <v>2015.89</v>
      </c>
    </row>
    <row r="108" spans="1:6" ht="15" hidden="1" customHeight="1" x14ac:dyDescent="0.35">
      <c r="A108" s="15" t="s">
        <v>77</v>
      </c>
      <c r="B108" s="15" t="str">
        <f t="shared" si="1"/>
        <v>06/2018</v>
      </c>
      <c r="C108" s="16" t="s">
        <v>78</v>
      </c>
      <c r="D108" s="17" t="s">
        <v>79</v>
      </c>
      <c r="E108" s="17" t="s">
        <v>80</v>
      </c>
      <c r="F108" s="18">
        <v>7.11</v>
      </c>
    </row>
    <row r="109" spans="1:6" ht="15" hidden="1" customHeight="1" x14ac:dyDescent="0.35">
      <c r="A109" s="15" t="s">
        <v>77</v>
      </c>
      <c r="B109" s="15" t="str">
        <f t="shared" si="1"/>
        <v>06/2018</v>
      </c>
      <c r="C109" s="16">
        <v>0</v>
      </c>
      <c r="D109" s="17" t="s">
        <v>365</v>
      </c>
      <c r="E109" s="17" t="s">
        <v>371</v>
      </c>
      <c r="F109" s="18">
        <v>9.6999999999999993</v>
      </c>
    </row>
    <row r="110" spans="1:6" ht="15" hidden="1" customHeight="1" x14ac:dyDescent="0.35">
      <c r="A110" s="15" t="s">
        <v>81</v>
      </c>
      <c r="B110" s="15" t="str">
        <f t="shared" si="1"/>
        <v>06/2018</v>
      </c>
      <c r="C110" s="16" t="s">
        <v>353</v>
      </c>
      <c r="D110" s="17" t="s">
        <v>354</v>
      </c>
      <c r="E110" s="17" t="s">
        <v>355</v>
      </c>
      <c r="F110" s="18">
        <v>108.8</v>
      </c>
    </row>
    <row r="111" spans="1:6" ht="15" hidden="1" customHeight="1" x14ac:dyDescent="0.35">
      <c r="A111" s="15" t="s">
        <v>81</v>
      </c>
      <c r="B111" s="15" t="str">
        <f t="shared" si="1"/>
        <v>06/2018</v>
      </c>
      <c r="C111" s="16" t="s">
        <v>82</v>
      </c>
      <c r="D111" s="17" t="s">
        <v>61</v>
      </c>
      <c r="E111" s="17" t="s">
        <v>92</v>
      </c>
      <c r="F111" s="18">
        <v>9500</v>
      </c>
    </row>
    <row r="112" spans="1:6" ht="15" hidden="1" customHeight="1" x14ac:dyDescent="0.35">
      <c r="A112" s="15" t="s">
        <v>81</v>
      </c>
      <c r="B112" s="15" t="str">
        <f t="shared" si="1"/>
        <v>06/2018</v>
      </c>
      <c r="C112" s="16">
        <v>0</v>
      </c>
      <c r="D112" s="17" t="s">
        <v>380</v>
      </c>
      <c r="E112" s="17" t="s">
        <v>371</v>
      </c>
      <c r="F112" s="18">
        <v>7</v>
      </c>
    </row>
    <row r="113" spans="1:6" ht="15" hidden="1" customHeight="1" x14ac:dyDescent="0.35">
      <c r="A113" s="15" t="s">
        <v>322</v>
      </c>
      <c r="B113" s="15" t="str">
        <f t="shared" si="1"/>
        <v>06/2018</v>
      </c>
      <c r="C113" s="16" t="s">
        <v>325</v>
      </c>
      <c r="D113" s="17" t="s">
        <v>321</v>
      </c>
      <c r="E113" s="17" t="s">
        <v>276</v>
      </c>
      <c r="F113" s="18">
        <v>220.61</v>
      </c>
    </row>
    <row r="114" spans="1:6" ht="15" hidden="1" customHeight="1" x14ac:dyDescent="0.35">
      <c r="A114" s="15" t="s">
        <v>322</v>
      </c>
      <c r="B114" s="15" t="str">
        <f t="shared" si="1"/>
        <v>06/2018</v>
      </c>
      <c r="C114" s="16" t="s">
        <v>324</v>
      </c>
      <c r="D114" s="17" t="s">
        <v>320</v>
      </c>
      <c r="E114" s="17" t="s">
        <v>276</v>
      </c>
      <c r="F114" s="18">
        <v>288.3</v>
      </c>
    </row>
    <row r="115" spans="1:6" ht="15" hidden="1" customHeight="1" x14ac:dyDescent="0.35">
      <c r="A115" s="15" t="s">
        <v>322</v>
      </c>
      <c r="B115" s="15" t="str">
        <f t="shared" si="1"/>
        <v>06/2018</v>
      </c>
      <c r="C115" s="16" t="s">
        <v>323</v>
      </c>
      <c r="D115" s="17" t="s">
        <v>275</v>
      </c>
      <c r="E115" s="17" t="s">
        <v>276</v>
      </c>
      <c r="F115" s="18">
        <v>46.5</v>
      </c>
    </row>
    <row r="116" spans="1:6" ht="15" hidden="1" customHeight="1" x14ac:dyDescent="0.35">
      <c r="A116" s="15" t="s">
        <v>283</v>
      </c>
      <c r="B116" s="15" t="str">
        <f t="shared" si="1"/>
        <v>06/2018</v>
      </c>
      <c r="C116" s="16" t="s">
        <v>284</v>
      </c>
      <c r="D116" s="17" t="s">
        <v>24</v>
      </c>
      <c r="E116" s="17" t="s">
        <v>282</v>
      </c>
      <c r="F116" s="18">
        <v>2909.35</v>
      </c>
    </row>
    <row r="117" spans="1:6" ht="15" hidden="1" customHeight="1" x14ac:dyDescent="0.35">
      <c r="A117" s="15" t="s">
        <v>283</v>
      </c>
      <c r="B117" s="15" t="str">
        <f t="shared" si="1"/>
        <v>06/2018</v>
      </c>
      <c r="C117" s="16" t="s">
        <v>356</v>
      </c>
      <c r="D117" s="17" t="s">
        <v>357</v>
      </c>
      <c r="E117" s="17" t="s">
        <v>355</v>
      </c>
      <c r="F117" s="18">
        <v>340</v>
      </c>
    </row>
    <row r="118" spans="1:6" ht="15" hidden="1" customHeight="1" x14ac:dyDescent="0.35">
      <c r="A118" s="15" t="s">
        <v>283</v>
      </c>
      <c r="B118" s="15" t="str">
        <f t="shared" si="1"/>
        <v>06/2018</v>
      </c>
      <c r="C118" s="16">
        <v>0</v>
      </c>
      <c r="D118" s="17" t="s">
        <v>358</v>
      </c>
      <c r="E118" s="17" t="s">
        <v>371</v>
      </c>
      <c r="F118" s="18">
        <v>9.6999999999999993</v>
      </c>
    </row>
    <row r="119" spans="1:6" ht="15" hidden="1" customHeight="1" x14ac:dyDescent="0.35">
      <c r="A119" s="15" t="s">
        <v>310</v>
      </c>
      <c r="B119" s="15" t="str">
        <f t="shared" si="1"/>
        <v>06/2018</v>
      </c>
      <c r="C119" s="16">
        <v>0</v>
      </c>
      <c r="D119" s="17" t="s">
        <v>311</v>
      </c>
      <c r="E119" s="17" t="s">
        <v>286</v>
      </c>
      <c r="F119" s="18">
        <v>1423.51</v>
      </c>
    </row>
    <row r="120" spans="1:6" ht="15" hidden="1" customHeight="1" x14ac:dyDescent="0.35">
      <c r="A120" s="15" t="s">
        <v>310</v>
      </c>
      <c r="B120" s="15" t="str">
        <f t="shared" si="1"/>
        <v>06/2018</v>
      </c>
      <c r="C120" s="16">
        <v>0</v>
      </c>
      <c r="D120" s="17" t="s">
        <v>358</v>
      </c>
      <c r="E120" s="17" t="s">
        <v>371</v>
      </c>
      <c r="F120" s="18">
        <v>9.6999999999999993</v>
      </c>
    </row>
    <row r="121" spans="1:6" ht="15" hidden="1" customHeight="1" x14ac:dyDescent="0.35">
      <c r="A121" s="15" t="s">
        <v>277</v>
      </c>
      <c r="B121" s="15" t="str">
        <f t="shared" si="1"/>
        <v>07/2018</v>
      </c>
      <c r="C121" s="16">
        <v>0</v>
      </c>
      <c r="D121" s="17" t="s">
        <v>278</v>
      </c>
      <c r="E121" s="17" t="s">
        <v>278</v>
      </c>
      <c r="F121" s="18">
        <v>300</v>
      </c>
    </row>
    <row r="122" spans="1:6" ht="15" hidden="1" customHeight="1" x14ac:dyDescent="0.35">
      <c r="A122" s="15" t="s">
        <v>287</v>
      </c>
      <c r="B122" s="15" t="str">
        <f t="shared" si="1"/>
        <v>07/2018</v>
      </c>
      <c r="C122" s="16" t="s">
        <v>288</v>
      </c>
      <c r="D122" s="17" t="s">
        <v>289</v>
      </c>
      <c r="E122" s="17" t="s">
        <v>286</v>
      </c>
      <c r="F122" s="18">
        <v>250</v>
      </c>
    </row>
    <row r="123" spans="1:6" ht="15" hidden="1" customHeight="1" x14ac:dyDescent="0.35">
      <c r="A123" s="15" t="s">
        <v>83</v>
      </c>
      <c r="B123" s="15" t="str">
        <f t="shared" si="1"/>
        <v>07/2018</v>
      </c>
      <c r="C123" s="16" t="s">
        <v>84</v>
      </c>
      <c r="D123" s="17" t="s">
        <v>85</v>
      </c>
      <c r="E123" s="17" t="s">
        <v>86</v>
      </c>
      <c r="F123" s="18">
        <v>1089.5899999999999</v>
      </c>
    </row>
    <row r="124" spans="1:6" ht="15" hidden="1" customHeight="1" x14ac:dyDescent="0.35">
      <c r="A124" s="15" t="s">
        <v>374</v>
      </c>
      <c r="B124" s="15" t="str">
        <f t="shared" si="1"/>
        <v>07/2018</v>
      </c>
      <c r="C124" s="16">
        <v>0</v>
      </c>
      <c r="D124" s="17" t="s">
        <v>361</v>
      </c>
      <c r="E124" s="17" t="s">
        <v>371</v>
      </c>
      <c r="F124" s="18">
        <v>55.05</v>
      </c>
    </row>
    <row r="125" spans="1:6" ht="15" hidden="1" customHeight="1" x14ac:dyDescent="0.35">
      <c r="A125" s="15" t="s">
        <v>374</v>
      </c>
      <c r="B125" s="15" t="str">
        <f t="shared" si="1"/>
        <v>07/2018</v>
      </c>
      <c r="C125" s="16">
        <v>0</v>
      </c>
      <c r="D125" s="17" t="s">
        <v>386</v>
      </c>
      <c r="E125" s="17" t="s">
        <v>371</v>
      </c>
      <c r="F125" s="18">
        <v>327</v>
      </c>
    </row>
    <row r="126" spans="1:6" ht="15" hidden="1" customHeight="1" x14ac:dyDescent="0.35">
      <c r="A126" s="15" t="s">
        <v>87</v>
      </c>
      <c r="B126" s="15" t="str">
        <f t="shared" si="1"/>
        <v>07/2018</v>
      </c>
      <c r="C126" s="16" t="s">
        <v>88</v>
      </c>
      <c r="D126" s="17" t="s">
        <v>70</v>
      </c>
      <c r="E126" s="17" t="s">
        <v>89</v>
      </c>
      <c r="F126" s="18">
        <v>1838.2</v>
      </c>
    </row>
    <row r="127" spans="1:6" ht="15" hidden="1" customHeight="1" x14ac:dyDescent="0.35">
      <c r="A127" s="15" t="s">
        <v>90</v>
      </c>
      <c r="B127" s="15" t="str">
        <f t="shared" si="1"/>
        <v>07/2018</v>
      </c>
      <c r="C127" s="16" t="s">
        <v>91</v>
      </c>
      <c r="D127" s="17" t="s">
        <v>61</v>
      </c>
      <c r="E127" s="17" t="s">
        <v>92</v>
      </c>
      <c r="F127" s="18">
        <v>9500</v>
      </c>
    </row>
    <row r="128" spans="1:6" ht="15" hidden="1" customHeight="1" x14ac:dyDescent="0.35">
      <c r="A128" s="15" t="s">
        <v>90</v>
      </c>
      <c r="B128" s="15" t="str">
        <f t="shared" si="1"/>
        <v>07/2018</v>
      </c>
      <c r="C128" s="16">
        <v>0</v>
      </c>
      <c r="D128" s="17" t="s">
        <v>380</v>
      </c>
      <c r="E128" s="17" t="s">
        <v>371</v>
      </c>
      <c r="F128" s="18">
        <v>7</v>
      </c>
    </row>
    <row r="129" spans="1:6" ht="15" hidden="1" customHeight="1" x14ac:dyDescent="0.35">
      <c r="A129" s="15" t="s">
        <v>93</v>
      </c>
      <c r="B129" s="15" t="str">
        <f t="shared" si="1"/>
        <v>07/2018</v>
      </c>
      <c r="C129" s="16">
        <v>0</v>
      </c>
      <c r="D129" s="17" t="s">
        <v>313</v>
      </c>
      <c r="E129" s="17" t="s">
        <v>286</v>
      </c>
      <c r="F129" s="18">
        <v>1905.78</v>
      </c>
    </row>
    <row r="130" spans="1:6" ht="15" hidden="1" customHeight="1" x14ac:dyDescent="0.35">
      <c r="A130" s="15" t="s">
        <v>93</v>
      </c>
      <c r="B130" s="15" t="str">
        <f t="shared" si="1"/>
        <v>07/2018</v>
      </c>
      <c r="C130" s="16" t="s">
        <v>103</v>
      </c>
      <c r="D130" s="17" t="s">
        <v>95</v>
      </c>
      <c r="E130" s="17" t="s">
        <v>35</v>
      </c>
      <c r="F130" s="18">
        <v>2658.8</v>
      </c>
    </row>
    <row r="131" spans="1:6" ht="15" hidden="1" customHeight="1" x14ac:dyDescent="0.35">
      <c r="A131" s="15" t="s">
        <v>93</v>
      </c>
      <c r="B131" s="15" t="str">
        <f t="shared" si="1"/>
        <v>07/2018</v>
      </c>
      <c r="C131" s="16" t="s">
        <v>99</v>
      </c>
      <c r="D131" s="17" t="s">
        <v>95</v>
      </c>
      <c r="E131" s="17" t="s">
        <v>35</v>
      </c>
      <c r="F131" s="18">
        <v>2658.8</v>
      </c>
    </row>
    <row r="132" spans="1:6" ht="15" hidden="1" customHeight="1" x14ac:dyDescent="0.35">
      <c r="A132" s="15" t="s">
        <v>93</v>
      </c>
      <c r="B132" s="15" t="str">
        <f t="shared" si="1"/>
        <v>07/2018</v>
      </c>
      <c r="C132" s="16" t="s">
        <v>102</v>
      </c>
      <c r="D132" s="17" t="s">
        <v>95</v>
      </c>
      <c r="E132" s="17" t="s">
        <v>35</v>
      </c>
      <c r="F132" s="18">
        <v>2658.8</v>
      </c>
    </row>
    <row r="133" spans="1:6" ht="15" hidden="1" customHeight="1" x14ac:dyDescent="0.35">
      <c r="A133" s="15" t="s">
        <v>93</v>
      </c>
      <c r="B133" s="15" t="str">
        <f t="shared" si="1"/>
        <v>07/2018</v>
      </c>
      <c r="C133" s="16" t="s">
        <v>105</v>
      </c>
      <c r="D133" s="17" t="s">
        <v>95</v>
      </c>
      <c r="E133" s="17" t="s">
        <v>35</v>
      </c>
      <c r="F133" s="18">
        <v>2658.8</v>
      </c>
    </row>
    <row r="134" spans="1:6" ht="15" hidden="1" customHeight="1" x14ac:dyDescent="0.35">
      <c r="A134" s="15" t="s">
        <v>93</v>
      </c>
      <c r="B134" s="15" t="str">
        <f t="shared" si="1"/>
        <v>07/2018</v>
      </c>
      <c r="C134" s="16" t="s">
        <v>101</v>
      </c>
      <c r="D134" s="17" t="s">
        <v>95</v>
      </c>
      <c r="E134" s="17" t="s">
        <v>35</v>
      </c>
      <c r="F134" s="18">
        <v>2658.8</v>
      </c>
    </row>
    <row r="135" spans="1:6" ht="15" hidden="1" customHeight="1" x14ac:dyDescent="0.35">
      <c r="A135" s="15" t="s">
        <v>93</v>
      </c>
      <c r="B135" s="15" t="str">
        <f t="shared" si="1"/>
        <v>07/2018</v>
      </c>
      <c r="C135" s="16" t="s">
        <v>100</v>
      </c>
      <c r="D135" s="17" t="s">
        <v>95</v>
      </c>
      <c r="E135" s="17" t="s">
        <v>35</v>
      </c>
      <c r="F135" s="18">
        <v>2658.8</v>
      </c>
    </row>
    <row r="136" spans="1:6" ht="15" hidden="1" customHeight="1" x14ac:dyDescent="0.35">
      <c r="A136" s="15" t="s">
        <v>93</v>
      </c>
      <c r="B136" s="15" t="str">
        <f t="shared" si="1"/>
        <v>07/2018</v>
      </c>
      <c r="C136" s="16" t="s">
        <v>104</v>
      </c>
      <c r="D136" s="17" t="s">
        <v>95</v>
      </c>
      <c r="E136" s="17" t="s">
        <v>35</v>
      </c>
      <c r="F136" s="18">
        <v>2658.8</v>
      </c>
    </row>
    <row r="137" spans="1:6" ht="15" hidden="1" customHeight="1" x14ac:dyDescent="0.35">
      <c r="A137" s="15" t="s">
        <v>93</v>
      </c>
      <c r="B137" s="15" t="str">
        <f t="shared" ref="B137:B201" si="2">MID(A137,4,7)</f>
        <v>07/2018</v>
      </c>
      <c r="C137" s="16" t="s">
        <v>97</v>
      </c>
      <c r="D137" s="17" t="s">
        <v>95</v>
      </c>
      <c r="E137" s="17" t="s">
        <v>35</v>
      </c>
      <c r="F137" s="18">
        <v>1571</v>
      </c>
    </row>
    <row r="138" spans="1:6" ht="15" hidden="1" customHeight="1" x14ac:dyDescent="0.35">
      <c r="A138" s="15" t="s">
        <v>93</v>
      </c>
      <c r="B138" s="15" t="str">
        <f t="shared" si="2"/>
        <v>07/2018</v>
      </c>
      <c r="C138" s="16" t="s">
        <v>106</v>
      </c>
      <c r="D138" s="17" t="s">
        <v>95</v>
      </c>
      <c r="E138" s="17" t="s">
        <v>35</v>
      </c>
      <c r="F138" s="18">
        <v>3844.8</v>
      </c>
    </row>
    <row r="139" spans="1:6" ht="15" hidden="1" customHeight="1" x14ac:dyDescent="0.35">
      <c r="A139" s="15" t="s">
        <v>93</v>
      </c>
      <c r="B139" s="15" t="str">
        <f t="shared" si="2"/>
        <v>07/2018</v>
      </c>
      <c r="C139" s="16" t="s">
        <v>94</v>
      </c>
      <c r="D139" s="17" t="s">
        <v>95</v>
      </c>
      <c r="E139" s="17" t="s">
        <v>35</v>
      </c>
      <c r="F139" s="18">
        <v>450</v>
      </c>
    </row>
    <row r="140" spans="1:6" ht="15" hidden="1" customHeight="1" x14ac:dyDescent="0.35">
      <c r="A140" s="15" t="s">
        <v>93</v>
      </c>
      <c r="B140" s="15" t="str">
        <f t="shared" si="2"/>
        <v>07/2018</v>
      </c>
      <c r="C140" s="16" t="s">
        <v>98</v>
      </c>
      <c r="D140" s="17" t="s">
        <v>95</v>
      </c>
      <c r="E140" s="17" t="s">
        <v>35</v>
      </c>
      <c r="F140" s="18">
        <v>1643.3</v>
      </c>
    </row>
    <row r="141" spans="1:6" ht="15" hidden="1" customHeight="1" x14ac:dyDescent="0.35">
      <c r="A141" s="15" t="s">
        <v>93</v>
      </c>
      <c r="B141" s="15" t="str">
        <f t="shared" si="2"/>
        <v>07/2018</v>
      </c>
      <c r="C141" s="16" t="s">
        <v>96</v>
      </c>
      <c r="D141" s="17" t="s">
        <v>95</v>
      </c>
      <c r="E141" s="17" t="s">
        <v>35</v>
      </c>
      <c r="F141" s="18">
        <v>1338</v>
      </c>
    </row>
    <row r="142" spans="1:6" ht="15" hidden="1" customHeight="1" x14ac:dyDescent="0.35">
      <c r="A142" s="15" t="s">
        <v>93</v>
      </c>
      <c r="B142" s="15" t="str">
        <f t="shared" si="2"/>
        <v>07/2018</v>
      </c>
      <c r="C142" s="16">
        <v>0</v>
      </c>
      <c r="D142" s="17" t="s">
        <v>358</v>
      </c>
      <c r="E142" s="17" t="s">
        <v>371</v>
      </c>
      <c r="F142" s="18">
        <v>9.6999999999999993</v>
      </c>
    </row>
    <row r="143" spans="1:6" ht="15" hidden="1" customHeight="1" x14ac:dyDescent="0.35">
      <c r="A143" s="15" t="s">
        <v>93</v>
      </c>
      <c r="B143" s="15" t="str">
        <f t="shared" si="2"/>
        <v>07/2018</v>
      </c>
      <c r="C143" s="16">
        <v>0</v>
      </c>
      <c r="D143" s="17" t="s">
        <v>363</v>
      </c>
      <c r="E143" s="17" t="s">
        <v>360</v>
      </c>
      <c r="F143" s="18">
        <v>10000</v>
      </c>
    </row>
    <row r="144" spans="1:6" ht="15" hidden="1" customHeight="1" x14ac:dyDescent="0.35">
      <c r="A144" s="15" t="s">
        <v>107</v>
      </c>
      <c r="B144" s="15" t="str">
        <f t="shared" si="2"/>
        <v>07/2018</v>
      </c>
      <c r="C144" s="16">
        <v>0</v>
      </c>
      <c r="D144" s="17" t="s">
        <v>399</v>
      </c>
      <c r="E144" s="17" t="s">
        <v>399</v>
      </c>
      <c r="F144" s="18">
        <v>2206.2600000000002</v>
      </c>
    </row>
    <row r="145" spans="1:6" ht="15" hidden="1" customHeight="1" x14ac:dyDescent="0.35">
      <c r="A145" s="15" t="s">
        <v>107</v>
      </c>
      <c r="B145" s="15" t="str">
        <f t="shared" si="2"/>
        <v>07/2018</v>
      </c>
      <c r="C145" s="16" t="s">
        <v>108</v>
      </c>
      <c r="D145" s="17" t="s">
        <v>5</v>
      </c>
      <c r="E145" s="17" t="s">
        <v>35</v>
      </c>
      <c r="F145" s="18">
        <v>459</v>
      </c>
    </row>
    <row r="146" spans="1:6" ht="15" hidden="1" customHeight="1" x14ac:dyDescent="0.35">
      <c r="A146" s="15" t="s">
        <v>109</v>
      </c>
      <c r="B146" s="15" t="str">
        <f t="shared" si="2"/>
        <v>07/2018</v>
      </c>
      <c r="C146" s="16" t="s">
        <v>110</v>
      </c>
      <c r="D146" s="17" t="s">
        <v>111</v>
      </c>
      <c r="E146" s="17" t="s">
        <v>112</v>
      </c>
      <c r="F146" s="18">
        <v>21.52</v>
      </c>
    </row>
    <row r="147" spans="1:6" ht="15" hidden="1" customHeight="1" x14ac:dyDescent="0.35">
      <c r="A147" s="15" t="s">
        <v>113</v>
      </c>
      <c r="B147" s="15" t="str">
        <f t="shared" si="2"/>
        <v>07/2018</v>
      </c>
      <c r="C147" s="16" t="s">
        <v>116</v>
      </c>
      <c r="D147" s="17" t="s">
        <v>117</v>
      </c>
      <c r="E147" s="17" t="s">
        <v>118</v>
      </c>
      <c r="F147" s="18">
        <v>874.8</v>
      </c>
    </row>
    <row r="148" spans="1:6" ht="15" hidden="1" customHeight="1" x14ac:dyDescent="0.35">
      <c r="A148" s="15" t="s">
        <v>113</v>
      </c>
      <c r="B148" s="15" t="str">
        <f t="shared" si="2"/>
        <v>07/2018</v>
      </c>
      <c r="C148" s="16" t="s">
        <v>119</v>
      </c>
      <c r="D148" s="17" t="s">
        <v>120</v>
      </c>
      <c r="E148" s="17" t="s">
        <v>121</v>
      </c>
      <c r="F148" s="18">
        <v>144.15</v>
      </c>
    </row>
    <row r="149" spans="1:6" ht="15" hidden="1" customHeight="1" x14ac:dyDescent="0.35">
      <c r="A149" s="15" t="s">
        <v>113</v>
      </c>
      <c r="B149" s="15" t="str">
        <f t="shared" si="2"/>
        <v>07/2018</v>
      </c>
      <c r="C149" s="16" t="s">
        <v>114</v>
      </c>
      <c r="D149" s="17" t="s">
        <v>115</v>
      </c>
      <c r="E149" s="17" t="s">
        <v>286</v>
      </c>
      <c r="F149" s="18">
        <v>24.5</v>
      </c>
    </row>
    <row r="150" spans="1:6" ht="15" hidden="1" customHeight="1" x14ac:dyDescent="0.35">
      <c r="A150" s="15" t="s">
        <v>113</v>
      </c>
      <c r="B150" s="15" t="str">
        <f t="shared" si="2"/>
        <v>07/2018</v>
      </c>
      <c r="C150" s="16" t="s">
        <v>337</v>
      </c>
      <c r="D150" s="17" t="s">
        <v>321</v>
      </c>
      <c r="E150" s="17" t="s">
        <v>276</v>
      </c>
      <c r="F150" s="18">
        <v>227.23</v>
      </c>
    </row>
    <row r="151" spans="1:6" ht="15" hidden="1" customHeight="1" x14ac:dyDescent="0.35">
      <c r="A151" s="15" t="s">
        <v>122</v>
      </c>
      <c r="B151" s="15" t="str">
        <f t="shared" si="2"/>
        <v>07/2018</v>
      </c>
      <c r="C151" s="16" t="s">
        <v>126</v>
      </c>
      <c r="D151" s="17" t="s">
        <v>125</v>
      </c>
      <c r="E151" s="17" t="s">
        <v>276</v>
      </c>
      <c r="F151" s="18">
        <v>1250</v>
      </c>
    </row>
    <row r="152" spans="1:6" ht="15" hidden="1" customHeight="1" x14ac:dyDescent="0.35">
      <c r="A152" s="15" t="s">
        <v>122</v>
      </c>
      <c r="B152" s="15" t="str">
        <f t="shared" si="2"/>
        <v>07/2018</v>
      </c>
      <c r="C152" s="16" t="s">
        <v>123</v>
      </c>
      <c r="D152" s="17" t="s">
        <v>24</v>
      </c>
      <c r="E152" s="17" t="s">
        <v>35</v>
      </c>
      <c r="F152" s="18">
        <v>2909.35</v>
      </c>
    </row>
    <row r="153" spans="1:6" ht="15" hidden="1" customHeight="1" x14ac:dyDescent="0.35">
      <c r="A153" s="15" t="s">
        <v>122</v>
      </c>
      <c r="B153" s="15" t="str">
        <f t="shared" si="2"/>
        <v>07/2018</v>
      </c>
      <c r="C153" s="16" t="s">
        <v>124</v>
      </c>
      <c r="D153" s="17" t="s">
        <v>125</v>
      </c>
      <c r="E153" s="17" t="s">
        <v>92</v>
      </c>
      <c r="F153" s="18">
        <v>485.81</v>
      </c>
    </row>
    <row r="154" spans="1:6" ht="15" hidden="1" customHeight="1" x14ac:dyDescent="0.35">
      <c r="A154" s="15" t="s">
        <v>127</v>
      </c>
      <c r="B154" s="15" t="str">
        <f t="shared" si="2"/>
        <v>07/2018</v>
      </c>
      <c r="C154" s="16" t="s">
        <v>128</v>
      </c>
      <c r="D154" s="17" t="s">
        <v>24</v>
      </c>
      <c r="E154" s="17" t="s">
        <v>129</v>
      </c>
      <c r="F154" s="18">
        <v>8728.0499999999993</v>
      </c>
    </row>
    <row r="155" spans="1:6" ht="15" hidden="1" customHeight="1" x14ac:dyDescent="0.35">
      <c r="A155" s="15" t="s">
        <v>130</v>
      </c>
      <c r="B155" s="15" t="str">
        <f t="shared" si="2"/>
        <v>07/2018</v>
      </c>
      <c r="C155" s="16" t="s">
        <v>133</v>
      </c>
      <c r="D155" s="17" t="s">
        <v>134</v>
      </c>
      <c r="E155" s="17" t="s">
        <v>135</v>
      </c>
      <c r="F155" s="18">
        <v>966.42</v>
      </c>
    </row>
    <row r="156" spans="1:6" ht="15" hidden="1" customHeight="1" x14ac:dyDescent="0.35">
      <c r="A156" s="15" t="s">
        <v>130</v>
      </c>
      <c r="B156" s="15" t="str">
        <f t="shared" si="2"/>
        <v>07/2018</v>
      </c>
      <c r="C156" s="16" t="s">
        <v>131</v>
      </c>
      <c r="D156" s="17" t="s">
        <v>132</v>
      </c>
      <c r="E156" s="17" t="s">
        <v>92</v>
      </c>
      <c r="F156" s="18">
        <v>17700</v>
      </c>
    </row>
    <row r="157" spans="1:6" ht="15" hidden="1" customHeight="1" x14ac:dyDescent="0.35">
      <c r="A157" s="15" t="s">
        <v>130</v>
      </c>
      <c r="B157" s="15" t="str">
        <f t="shared" si="2"/>
        <v>07/2018</v>
      </c>
      <c r="C157" s="16">
        <v>0</v>
      </c>
      <c r="D157" s="17" t="s">
        <v>380</v>
      </c>
      <c r="E157" s="17" t="s">
        <v>371</v>
      </c>
      <c r="F157" s="18">
        <v>7</v>
      </c>
    </row>
    <row r="158" spans="1:6" ht="15" hidden="1" customHeight="1" x14ac:dyDescent="0.35">
      <c r="A158" s="15" t="s">
        <v>136</v>
      </c>
      <c r="B158" s="15" t="str">
        <f t="shared" si="2"/>
        <v>07/2018</v>
      </c>
      <c r="C158" s="16">
        <v>0</v>
      </c>
      <c r="D158" s="17" t="s">
        <v>399</v>
      </c>
      <c r="E158" s="17" t="s">
        <v>399</v>
      </c>
      <c r="F158" s="18">
        <v>455.74</v>
      </c>
    </row>
    <row r="159" spans="1:6" ht="15" hidden="1" customHeight="1" x14ac:dyDescent="0.35">
      <c r="A159" s="15" t="s">
        <v>136</v>
      </c>
      <c r="B159" s="15" t="str">
        <f t="shared" si="2"/>
        <v>07/2018</v>
      </c>
      <c r="C159" s="16" t="s">
        <v>138</v>
      </c>
      <c r="D159" s="17" t="s">
        <v>61</v>
      </c>
      <c r="E159" s="17" t="s">
        <v>92</v>
      </c>
      <c r="F159" s="18">
        <v>32660</v>
      </c>
    </row>
    <row r="160" spans="1:6" ht="15" hidden="1" customHeight="1" x14ac:dyDescent="0.35">
      <c r="A160" s="15" t="s">
        <v>136</v>
      </c>
      <c r="B160" s="15" t="str">
        <f t="shared" si="2"/>
        <v>07/2018</v>
      </c>
      <c r="C160" s="16" t="s">
        <v>137</v>
      </c>
      <c r="D160" s="17" t="s">
        <v>61</v>
      </c>
      <c r="E160" s="17" t="s">
        <v>92</v>
      </c>
      <c r="F160" s="18">
        <v>19000</v>
      </c>
    </row>
    <row r="161" spans="1:6" ht="15" hidden="1" customHeight="1" x14ac:dyDescent="0.35">
      <c r="A161" s="15" t="s">
        <v>136</v>
      </c>
      <c r="B161" s="15" t="str">
        <f t="shared" si="2"/>
        <v>07/2018</v>
      </c>
      <c r="C161" s="16">
        <v>0</v>
      </c>
      <c r="D161" s="17" t="s">
        <v>380</v>
      </c>
      <c r="E161" s="17" t="s">
        <v>371</v>
      </c>
      <c r="F161" s="18">
        <v>7</v>
      </c>
    </row>
    <row r="162" spans="1:6" ht="15" hidden="1" customHeight="1" x14ac:dyDescent="0.35">
      <c r="A162" s="15" t="s">
        <v>294</v>
      </c>
      <c r="B162" s="15" t="str">
        <f t="shared" si="2"/>
        <v>08/2018</v>
      </c>
      <c r="C162" s="16">
        <v>0</v>
      </c>
      <c r="D162" s="17" t="s">
        <v>289</v>
      </c>
      <c r="E162" s="17" t="s">
        <v>286</v>
      </c>
      <c r="F162" s="18">
        <v>250</v>
      </c>
    </row>
    <row r="163" spans="1:6" ht="15" hidden="1" customHeight="1" x14ac:dyDescent="0.35">
      <c r="A163" s="15" t="s">
        <v>139</v>
      </c>
      <c r="B163" s="15" t="str">
        <f t="shared" si="2"/>
        <v>08/2018</v>
      </c>
      <c r="C163" s="16" t="s">
        <v>140</v>
      </c>
      <c r="D163" s="17" t="s">
        <v>141</v>
      </c>
      <c r="E163" s="17" t="s">
        <v>142</v>
      </c>
      <c r="F163" s="18">
        <v>3150</v>
      </c>
    </row>
    <row r="164" spans="1:6" ht="15" hidden="1" customHeight="1" x14ac:dyDescent="0.35">
      <c r="A164" s="15" t="s">
        <v>295</v>
      </c>
      <c r="B164" s="15" t="str">
        <f t="shared" si="2"/>
        <v>08/2018</v>
      </c>
      <c r="C164" s="16">
        <v>0</v>
      </c>
      <c r="D164" s="17" t="s">
        <v>289</v>
      </c>
      <c r="E164" s="17" t="s">
        <v>286</v>
      </c>
      <c r="F164" s="18">
        <v>85.72</v>
      </c>
    </row>
    <row r="165" spans="1:6" ht="15" hidden="1" customHeight="1" x14ac:dyDescent="0.35">
      <c r="A165" s="15" t="s">
        <v>143</v>
      </c>
      <c r="B165" s="15" t="str">
        <f t="shared" si="2"/>
        <v>08/2018</v>
      </c>
      <c r="C165" s="16" t="s">
        <v>144</v>
      </c>
      <c r="D165" s="17" t="s">
        <v>70</v>
      </c>
      <c r="E165" s="17" t="s">
        <v>89</v>
      </c>
      <c r="F165" s="18">
        <v>1838.2</v>
      </c>
    </row>
    <row r="166" spans="1:6" ht="15" hidden="1" customHeight="1" x14ac:dyDescent="0.35">
      <c r="A166" s="15" t="s">
        <v>143</v>
      </c>
      <c r="B166" s="15" t="str">
        <f t="shared" si="2"/>
        <v>08/2018</v>
      </c>
      <c r="C166" s="16" t="s">
        <v>145</v>
      </c>
      <c r="D166" s="17" t="s">
        <v>146</v>
      </c>
      <c r="E166" s="17" t="s">
        <v>147</v>
      </c>
      <c r="F166" s="18">
        <v>51823.97</v>
      </c>
    </row>
    <row r="167" spans="1:6" ht="15" hidden="1" customHeight="1" x14ac:dyDescent="0.35">
      <c r="A167" s="15" t="s">
        <v>143</v>
      </c>
      <c r="B167" s="15" t="str">
        <f t="shared" si="2"/>
        <v>08/2018</v>
      </c>
      <c r="C167" s="16">
        <v>0</v>
      </c>
      <c r="D167" s="17" t="s">
        <v>313</v>
      </c>
      <c r="E167" s="17" t="s">
        <v>286</v>
      </c>
      <c r="F167" s="18">
        <v>932.06</v>
      </c>
    </row>
    <row r="168" spans="1:6" ht="15" hidden="1" customHeight="1" x14ac:dyDescent="0.35">
      <c r="A168" s="15" t="s">
        <v>143</v>
      </c>
      <c r="B168" s="15" t="str">
        <f t="shared" si="2"/>
        <v>08/2018</v>
      </c>
      <c r="C168" s="16">
        <v>0</v>
      </c>
      <c r="D168" s="17" t="s">
        <v>368</v>
      </c>
      <c r="E168" s="17" t="s">
        <v>371</v>
      </c>
      <c r="F168" s="18">
        <v>10.15</v>
      </c>
    </row>
    <row r="169" spans="1:6" ht="15" hidden="1" customHeight="1" x14ac:dyDescent="0.35">
      <c r="A169" s="15" t="s">
        <v>143</v>
      </c>
      <c r="B169" s="15" t="str">
        <f t="shared" si="2"/>
        <v>08/2018</v>
      </c>
      <c r="C169" s="16">
        <v>0</v>
      </c>
      <c r="D169" s="17" t="s">
        <v>361</v>
      </c>
      <c r="E169" s="17" t="s">
        <v>371</v>
      </c>
      <c r="F169" s="18">
        <v>57</v>
      </c>
    </row>
    <row r="170" spans="1:6" ht="15" hidden="1" customHeight="1" x14ac:dyDescent="0.35">
      <c r="A170" s="15" t="s">
        <v>143</v>
      </c>
      <c r="B170" s="15" t="str">
        <f t="shared" si="2"/>
        <v>08/2018</v>
      </c>
      <c r="C170" s="16">
        <v>0</v>
      </c>
      <c r="D170" s="17" t="s">
        <v>386</v>
      </c>
      <c r="E170" s="17" t="s">
        <v>371</v>
      </c>
      <c r="F170" s="18">
        <v>327</v>
      </c>
    </row>
    <row r="171" spans="1:6" ht="15" hidden="1" customHeight="1" x14ac:dyDescent="0.35">
      <c r="A171" s="15" t="s">
        <v>364</v>
      </c>
      <c r="B171" s="15" t="str">
        <f t="shared" si="2"/>
        <v>08/2018</v>
      </c>
      <c r="C171" s="16">
        <v>0</v>
      </c>
      <c r="D171" s="17" t="s">
        <v>368</v>
      </c>
      <c r="E171" s="17" t="s">
        <v>371</v>
      </c>
      <c r="F171" s="18">
        <v>10.15</v>
      </c>
    </row>
    <row r="172" spans="1:6" ht="15" hidden="1" customHeight="1" x14ac:dyDescent="0.35">
      <c r="A172" s="15" t="s">
        <v>364</v>
      </c>
      <c r="B172" s="15" t="str">
        <f t="shared" si="2"/>
        <v>08/2018</v>
      </c>
      <c r="C172" s="16">
        <v>0</v>
      </c>
      <c r="D172" s="17" t="s">
        <v>365</v>
      </c>
      <c r="E172" s="17" t="s">
        <v>360</v>
      </c>
      <c r="F172" s="18">
        <v>200</v>
      </c>
    </row>
    <row r="173" spans="1:6" ht="15" hidden="1" customHeight="1" x14ac:dyDescent="0.35">
      <c r="A173" s="15" t="s">
        <v>296</v>
      </c>
      <c r="B173" s="15" t="str">
        <f t="shared" si="2"/>
        <v>08/2018</v>
      </c>
      <c r="C173" s="16">
        <v>0</v>
      </c>
      <c r="D173" s="17" t="s">
        <v>289</v>
      </c>
      <c r="E173" s="17" t="s">
        <v>286</v>
      </c>
      <c r="F173" s="18">
        <v>128.6</v>
      </c>
    </row>
    <row r="174" spans="1:6" ht="15" hidden="1" customHeight="1" x14ac:dyDescent="0.35">
      <c r="A174" s="15" t="s">
        <v>296</v>
      </c>
      <c r="B174" s="15" t="str">
        <f t="shared" si="2"/>
        <v>08/2018</v>
      </c>
      <c r="C174" s="16">
        <v>0</v>
      </c>
      <c r="D174" s="17" t="s">
        <v>358</v>
      </c>
      <c r="E174" s="17" t="s">
        <v>371</v>
      </c>
      <c r="F174" s="18">
        <v>10.15</v>
      </c>
    </row>
    <row r="175" spans="1:6" ht="15" hidden="1" customHeight="1" x14ac:dyDescent="0.35">
      <c r="A175" s="15" t="s">
        <v>280</v>
      </c>
      <c r="B175" s="15" t="str">
        <f t="shared" si="2"/>
        <v>08/2018</v>
      </c>
      <c r="C175" s="16">
        <v>0</v>
      </c>
      <c r="D175" s="17" t="s">
        <v>281</v>
      </c>
      <c r="E175" s="17" t="s">
        <v>281</v>
      </c>
      <c r="F175" s="18">
        <v>24943.95</v>
      </c>
    </row>
    <row r="176" spans="1:6" ht="15" hidden="1" customHeight="1" x14ac:dyDescent="0.35">
      <c r="A176" s="15" t="s">
        <v>280</v>
      </c>
      <c r="B176" s="15" t="str">
        <f t="shared" si="2"/>
        <v>08/2018</v>
      </c>
      <c r="C176" s="16">
        <v>0</v>
      </c>
      <c r="D176" s="17" t="s">
        <v>289</v>
      </c>
      <c r="E176" s="17" t="s">
        <v>286</v>
      </c>
      <c r="F176" s="18">
        <v>13.05</v>
      </c>
    </row>
    <row r="177" spans="1:6" ht="15" hidden="1" customHeight="1" x14ac:dyDescent="0.35">
      <c r="A177" s="15" t="s">
        <v>280</v>
      </c>
      <c r="B177" s="15" t="str">
        <f t="shared" si="2"/>
        <v>08/2018</v>
      </c>
      <c r="C177" s="16">
        <v>0</v>
      </c>
      <c r="D177" s="17" t="s">
        <v>358</v>
      </c>
      <c r="E177" s="17" t="s">
        <v>371</v>
      </c>
      <c r="F177" s="18">
        <v>10.15</v>
      </c>
    </row>
    <row r="178" spans="1:6" ht="15" hidden="1" customHeight="1" x14ac:dyDescent="0.35">
      <c r="A178" s="15" t="s">
        <v>280</v>
      </c>
      <c r="B178" s="15" t="str">
        <f t="shared" si="2"/>
        <v>08/2018</v>
      </c>
      <c r="C178" s="16">
        <v>0</v>
      </c>
      <c r="D178" s="17" t="s">
        <v>363</v>
      </c>
      <c r="E178" s="17" t="s">
        <v>360</v>
      </c>
      <c r="F178" s="18">
        <v>13.05</v>
      </c>
    </row>
    <row r="179" spans="1:6" ht="15" hidden="1" customHeight="1" x14ac:dyDescent="0.35">
      <c r="A179" s="15" t="s">
        <v>148</v>
      </c>
      <c r="B179" s="15" t="str">
        <f t="shared" si="2"/>
        <v>08/2018</v>
      </c>
      <c r="C179" s="16" t="s">
        <v>369</v>
      </c>
      <c r="D179" s="17" t="s">
        <v>370</v>
      </c>
      <c r="E179" s="17" t="s">
        <v>92</v>
      </c>
      <c r="F179" s="18">
        <v>20000</v>
      </c>
    </row>
    <row r="180" spans="1:6" ht="15" hidden="1" customHeight="1" x14ac:dyDescent="0.35">
      <c r="A180" s="15" t="s">
        <v>148</v>
      </c>
      <c r="B180" s="15" t="str">
        <f t="shared" si="2"/>
        <v>08/2018</v>
      </c>
      <c r="C180" s="16" t="s">
        <v>150</v>
      </c>
      <c r="D180" s="17" t="s">
        <v>61</v>
      </c>
      <c r="E180" s="17" t="s">
        <v>92</v>
      </c>
      <c r="F180" s="18">
        <v>9500</v>
      </c>
    </row>
    <row r="181" spans="1:6" ht="15" hidden="1" customHeight="1" x14ac:dyDescent="0.35">
      <c r="A181" s="15" t="s">
        <v>148</v>
      </c>
      <c r="B181" s="15" t="str">
        <f t="shared" si="2"/>
        <v>08/2018</v>
      </c>
      <c r="C181" s="16">
        <v>0</v>
      </c>
      <c r="D181" s="17" t="s">
        <v>385</v>
      </c>
      <c r="E181" s="17" t="s">
        <v>371</v>
      </c>
      <c r="F181" s="18">
        <v>7</v>
      </c>
    </row>
    <row r="182" spans="1:6" ht="15" hidden="1" customHeight="1" x14ac:dyDescent="0.35">
      <c r="A182" s="15" t="s">
        <v>148</v>
      </c>
      <c r="B182" s="15" t="str">
        <f t="shared" si="2"/>
        <v>08/2018</v>
      </c>
      <c r="C182" s="16">
        <v>0</v>
      </c>
      <c r="D182" s="17" t="s">
        <v>380</v>
      </c>
      <c r="E182" s="17" t="s">
        <v>371</v>
      </c>
      <c r="F182" s="18">
        <v>7</v>
      </c>
    </row>
    <row r="183" spans="1:6" ht="15" hidden="1" customHeight="1" x14ac:dyDescent="0.35">
      <c r="A183" s="15" t="s">
        <v>151</v>
      </c>
      <c r="B183" s="15" t="str">
        <f t="shared" si="2"/>
        <v>08/2018</v>
      </c>
      <c r="C183" s="16" t="s">
        <v>152</v>
      </c>
      <c r="D183" s="17" t="s">
        <v>153</v>
      </c>
      <c r="E183" s="17" t="s">
        <v>286</v>
      </c>
      <c r="F183" s="18">
        <v>29.52</v>
      </c>
    </row>
    <row r="184" spans="1:6" ht="15" hidden="1" customHeight="1" x14ac:dyDescent="0.35">
      <c r="A184" s="15" t="s">
        <v>151</v>
      </c>
      <c r="B184" s="15" t="str">
        <f t="shared" si="2"/>
        <v>08/2018</v>
      </c>
      <c r="C184" s="16" t="s">
        <v>297</v>
      </c>
      <c r="D184" s="17" t="s">
        <v>289</v>
      </c>
      <c r="E184" s="17" t="s">
        <v>286</v>
      </c>
      <c r="F184" s="18">
        <v>26.6</v>
      </c>
    </row>
    <row r="185" spans="1:6" ht="15" hidden="1" customHeight="1" x14ac:dyDescent="0.35">
      <c r="A185" s="15" t="s">
        <v>151</v>
      </c>
      <c r="B185" s="15" t="str">
        <f t="shared" si="2"/>
        <v>08/2018</v>
      </c>
      <c r="C185" s="16" t="s">
        <v>341</v>
      </c>
      <c r="D185" s="17" t="s">
        <v>321</v>
      </c>
      <c r="E185" s="17" t="s">
        <v>276</v>
      </c>
      <c r="F185" s="18">
        <v>322.52</v>
      </c>
    </row>
    <row r="186" spans="1:6" ht="15" hidden="1" customHeight="1" x14ac:dyDescent="0.35">
      <c r="A186" s="15" t="s">
        <v>151</v>
      </c>
      <c r="B186" s="15" t="str">
        <f t="shared" si="2"/>
        <v>08/2018</v>
      </c>
      <c r="C186" s="16" t="s">
        <v>274</v>
      </c>
      <c r="D186" s="17" t="s">
        <v>275</v>
      </c>
      <c r="E186" s="17" t="s">
        <v>276</v>
      </c>
      <c r="F186" s="18">
        <v>154.24</v>
      </c>
    </row>
    <row r="187" spans="1:6" ht="15" hidden="1" customHeight="1" x14ac:dyDescent="0.35">
      <c r="A187" s="15" t="s">
        <v>151</v>
      </c>
      <c r="B187" s="15" t="str">
        <f t="shared" si="2"/>
        <v>08/2018</v>
      </c>
      <c r="C187" s="16" t="s">
        <v>338</v>
      </c>
      <c r="D187" s="17" t="s">
        <v>320</v>
      </c>
      <c r="E187" s="17" t="s">
        <v>276</v>
      </c>
      <c r="F187" s="18">
        <v>630.59</v>
      </c>
    </row>
    <row r="188" spans="1:6" ht="15" hidden="1" customHeight="1" x14ac:dyDescent="0.35">
      <c r="A188" s="15" t="s">
        <v>154</v>
      </c>
      <c r="B188" s="15" t="str">
        <f t="shared" si="2"/>
        <v>08/2018</v>
      </c>
      <c r="C188" s="16" t="s">
        <v>155</v>
      </c>
      <c r="D188" s="17" t="s">
        <v>156</v>
      </c>
      <c r="E188" s="17" t="s">
        <v>157</v>
      </c>
      <c r="F188" s="18">
        <v>119.9</v>
      </c>
    </row>
    <row r="189" spans="1:6" ht="15" hidden="1" customHeight="1" x14ac:dyDescent="0.35">
      <c r="A189" s="15" t="s">
        <v>158</v>
      </c>
      <c r="B189" s="15" t="str">
        <f t="shared" si="2"/>
        <v>08/2018</v>
      </c>
      <c r="C189" s="16" t="s">
        <v>159</v>
      </c>
      <c r="D189" s="17" t="s">
        <v>5</v>
      </c>
      <c r="E189" s="17" t="s">
        <v>35</v>
      </c>
      <c r="F189" s="18">
        <v>400</v>
      </c>
    </row>
    <row r="190" spans="1:6" ht="15" hidden="1" customHeight="1" x14ac:dyDescent="0.35">
      <c r="A190" s="20" t="s">
        <v>427</v>
      </c>
      <c r="B190" s="15" t="str">
        <f t="shared" si="2"/>
        <v>08/2018</v>
      </c>
      <c r="C190" s="16">
        <v>0</v>
      </c>
      <c r="D190" s="17" t="s">
        <v>1233</v>
      </c>
      <c r="E190" s="17" t="s">
        <v>35</v>
      </c>
      <c r="F190" s="18">
        <v>27.72</v>
      </c>
    </row>
    <row r="191" spans="1:6" ht="15" hidden="1" customHeight="1" x14ac:dyDescent="0.35">
      <c r="A191" s="15" t="s">
        <v>160</v>
      </c>
      <c r="B191" s="15" t="str">
        <f t="shared" si="2"/>
        <v>09/2018</v>
      </c>
      <c r="C191" s="16">
        <v>0</v>
      </c>
      <c r="D191" s="17" t="s">
        <v>289</v>
      </c>
      <c r="E191" s="17" t="s">
        <v>286</v>
      </c>
      <c r="F191" s="18">
        <v>250</v>
      </c>
    </row>
    <row r="192" spans="1:6" ht="15" hidden="1" customHeight="1" x14ac:dyDescent="0.35">
      <c r="A192" s="15" t="s">
        <v>160</v>
      </c>
      <c r="B192" s="15" t="str">
        <f t="shared" si="2"/>
        <v>09/2018</v>
      </c>
      <c r="C192" s="16" t="s">
        <v>161</v>
      </c>
      <c r="D192" s="17" t="s">
        <v>5</v>
      </c>
      <c r="E192" s="17" t="s">
        <v>35</v>
      </c>
      <c r="F192" s="18">
        <v>600</v>
      </c>
    </row>
    <row r="193" spans="1:6" ht="15" hidden="1" customHeight="1" x14ac:dyDescent="0.35">
      <c r="A193" s="15" t="s">
        <v>160</v>
      </c>
      <c r="B193" s="15" t="str">
        <f t="shared" si="2"/>
        <v>09/2018</v>
      </c>
      <c r="C193" s="16" t="s">
        <v>162</v>
      </c>
      <c r="D193" s="17" t="s">
        <v>163</v>
      </c>
      <c r="E193" s="17" t="s">
        <v>35</v>
      </c>
      <c r="F193" s="18">
        <v>240</v>
      </c>
    </row>
    <row r="194" spans="1:6" ht="15" hidden="1" customHeight="1" x14ac:dyDescent="0.35">
      <c r="A194" s="15" t="s">
        <v>160</v>
      </c>
      <c r="B194" s="15" t="str">
        <f t="shared" si="2"/>
        <v>09/2018</v>
      </c>
      <c r="C194" s="16">
        <v>0</v>
      </c>
      <c r="D194" s="17" t="s">
        <v>380</v>
      </c>
      <c r="E194" s="17" t="s">
        <v>371</v>
      </c>
      <c r="F194" s="18">
        <v>7</v>
      </c>
    </row>
    <row r="195" spans="1:6" ht="15" hidden="1" customHeight="1" x14ac:dyDescent="0.35">
      <c r="A195" s="15" t="s">
        <v>164</v>
      </c>
      <c r="B195" s="15" t="str">
        <f t="shared" si="2"/>
        <v>09/2018</v>
      </c>
      <c r="C195" s="16" t="s">
        <v>165</v>
      </c>
      <c r="D195" s="17" t="s">
        <v>166</v>
      </c>
      <c r="E195" s="17" t="s">
        <v>167</v>
      </c>
      <c r="F195" s="18">
        <v>26</v>
      </c>
    </row>
    <row r="196" spans="1:6" ht="15" hidden="1" customHeight="1" x14ac:dyDescent="0.35">
      <c r="A196" s="15" t="s">
        <v>164</v>
      </c>
      <c r="B196" s="15" t="str">
        <f t="shared" si="2"/>
        <v>09/2018</v>
      </c>
      <c r="C196" s="16">
        <v>0</v>
      </c>
      <c r="D196" s="17" t="s">
        <v>385</v>
      </c>
      <c r="E196" s="17" t="s">
        <v>371</v>
      </c>
      <c r="F196" s="18">
        <v>7</v>
      </c>
    </row>
    <row r="197" spans="1:6" ht="15" hidden="1" customHeight="1" x14ac:dyDescent="0.35">
      <c r="A197" s="15" t="s">
        <v>164</v>
      </c>
      <c r="B197" s="15" t="str">
        <f t="shared" si="2"/>
        <v>09/2018</v>
      </c>
      <c r="C197" s="16">
        <v>0</v>
      </c>
      <c r="D197" s="17" t="s">
        <v>380</v>
      </c>
      <c r="E197" s="17" t="s">
        <v>371</v>
      </c>
      <c r="F197" s="18">
        <v>7</v>
      </c>
    </row>
    <row r="198" spans="1:6" ht="15" hidden="1" customHeight="1" x14ac:dyDescent="0.35">
      <c r="A198" s="15" t="s">
        <v>164</v>
      </c>
      <c r="B198" s="15" t="str">
        <f t="shared" si="2"/>
        <v>09/2018</v>
      </c>
      <c r="C198" s="16">
        <v>0</v>
      </c>
      <c r="D198" s="17" t="s">
        <v>361</v>
      </c>
      <c r="E198" s="17" t="s">
        <v>371</v>
      </c>
      <c r="F198" s="18">
        <v>57</v>
      </c>
    </row>
    <row r="199" spans="1:6" ht="15" hidden="1" customHeight="1" x14ac:dyDescent="0.35">
      <c r="A199" s="15" t="s">
        <v>164</v>
      </c>
      <c r="B199" s="15" t="str">
        <f t="shared" si="2"/>
        <v>09/2018</v>
      </c>
      <c r="C199" s="16">
        <v>0</v>
      </c>
      <c r="D199" s="17" t="s">
        <v>386</v>
      </c>
      <c r="E199" s="17" t="s">
        <v>371</v>
      </c>
      <c r="F199" s="18">
        <v>327</v>
      </c>
    </row>
    <row r="200" spans="1:6" ht="15" hidden="1" customHeight="1" x14ac:dyDescent="0.35">
      <c r="A200" s="15" t="s">
        <v>164</v>
      </c>
      <c r="B200" s="15" t="str">
        <f t="shared" si="2"/>
        <v>09/2018</v>
      </c>
      <c r="C200" s="16">
        <v>0</v>
      </c>
      <c r="D200" s="17" t="s">
        <v>365</v>
      </c>
      <c r="E200" s="17" t="s">
        <v>360</v>
      </c>
      <c r="F200" s="18">
        <v>5000</v>
      </c>
    </row>
    <row r="201" spans="1:6" ht="15" hidden="1" customHeight="1" x14ac:dyDescent="0.35">
      <c r="A201" s="15" t="s">
        <v>164</v>
      </c>
      <c r="B201" s="15" t="str">
        <f t="shared" si="2"/>
        <v>09/2018</v>
      </c>
      <c r="C201" s="16">
        <v>0</v>
      </c>
      <c r="D201" s="17" t="s">
        <v>368</v>
      </c>
      <c r="E201" s="17" t="s">
        <v>360</v>
      </c>
      <c r="F201" s="18">
        <v>5000</v>
      </c>
    </row>
    <row r="202" spans="1:6" ht="15" hidden="1" customHeight="1" x14ac:dyDescent="0.35">
      <c r="A202" s="15" t="s">
        <v>168</v>
      </c>
      <c r="B202" s="15" t="str">
        <f t="shared" ref="B202:B265" si="3">MID(A202,4,7)</f>
        <v>09/2018</v>
      </c>
      <c r="C202" s="16">
        <v>0</v>
      </c>
      <c r="D202" s="17" t="s">
        <v>313</v>
      </c>
      <c r="E202" s="17" t="s">
        <v>286</v>
      </c>
      <c r="F202" s="18">
        <v>1473.98</v>
      </c>
    </row>
    <row r="203" spans="1:6" ht="15" hidden="1" customHeight="1" x14ac:dyDescent="0.35">
      <c r="A203" s="15" t="s">
        <v>168</v>
      </c>
      <c r="B203" s="15" t="str">
        <f t="shared" si="3"/>
        <v>09/2018</v>
      </c>
      <c r="C203" s="16" t="s">
        <v>169</v>
      </c>
      <c r="D203" s="17" t="s">
        <v>85</v>
      </c>
      <c r="E203" s="17" t="s">
        <v>149</v>
      </c>
      <c r="F203" s="18">
        <v>4000</v>
      </c>
    </row>
    <row r="204" spans="1:6" ht="15" hidden="1" customHeight="1" x14ac:dyDescent="0.35">
      <c r="A204" s="15" t="s">
        <v>298</v>
      </c>
      <c r="B204" s="15" t="str">
        <f t="shared" si="3"/>
        <v>09/2018</v>
      </c>
      <c r="C204" s="16">
        <v>0</v>
      </c>
      <c r="D204" s="17" t="s">
        <v>289</v>
      </c>
      <c r="E204" s="17" t="s">
        <v>286</v>
      </c>
      <c r="F204" s="18">
        <v>139.94999999999999</v>
      </c>
    </row>
    <row r="205" spans="1:6" ht="15" hidden="1" customHeight="1" x14ac:dyDescent="0.35">
      <c r="A205" s="15" t="s">
        <v>298</v>
      </c>
      <c r="B205" s="15" t="str">
        <f t="shared" si="3"/>
        <v>09/2018</v>
      </c>
      <c r="C205" s="16">
        <v>0</v>
      </c>
      <c r="D205" s="17" t="s">
        <v>403</v>
      </c>
      <c r="E205" s="17" t="s">
        <v>403</v>
      </c>
      <c r="F205" s="18">
        <v>18.899999999999999</v>
      </c>
    </row>
    <row r="206" spans="1:6" ht="15" hidden="1" customHeight="1" x14ac:dyDescent="0.35">
      <c r="A206" s="15" t="s">
        <v>298</v>
      </c>
      <c r="B206" s="15" t="str">
        <f t="shared" si="3"/>
        <v>09/2018</v>
      </c>
      <c r="C206" s="16">
        <v>0</v>
      </c>
      <c r="D206" s="17" t="s">
        <v>358</v>
      </c>
      <c r="E206" s="17" t="s">
        <v>371</v>
      </c>
      <c r="F206" s="18">
        <v>10.15</v>
      </c>
    </row>
    <row r="207" spans="1:6" ht="15" hidden="1" customHeight="1" x14ac:dyDescent="0.35">
      <c r="A207" s="15" t="s">
        <v>298</v>
      </c>
      <c r="B207" s="15" t="str">
        <f t="shared" si="3"/>
        <v>09/2018</v>
      </c>
      <c r="C207" s="16">
        <v>0</v>
      </c>
      <c r="D207" s="17" t="s">
        <v>358</v>
      </c>
      <c r="E207" s="17" t="s">
        <v>371</v>
      </c>
      <c r="F207" s="18">
        <v>10.15</v>
      </c>
    </row>
    <row r="208" spans="1:6" ht="15" hidden="1" customHeight="1" x14ac:dyDescent="0.35">
      <c r="A208" s="15" t="s">
        <v>299</v>
      </c>
      <c r="B208" s="15" t="str">
        <f t="shared" si="3"/>
        <v>09/2018</v>
      </c>
      <c r="C208" s="16">
        <v>0</v>
      </c>
      <c r="D208" s="17" t="s">
        <v>289</v>
      </c>
      <c r="E208" s="17" t="s">
        <v>286</v>
      </c>
      <c r="F208" s="18">
        <v>18.899999999999999</v>
      </c>
    </row>
    <row r="209" spans="1:6" ht="15" hidden="1" customHeight="1" x14ac:dyDescent="0.35">
      <c r="A209" s="15" t="s">
        <v>299</v>
      </c>
      <c r="B209" s="15" t="str">
        <f t="shared" si="3"/>
        <v>09/2018</v>
      </c>
      <c r="C209" s="16">
        <v>0</v>
      </c>
      <c r="D209" s="17" t="s">
        <v>289</v>
      </c>
      <c r="E209" s="17" t="s">
        <v>286</v>
      </c>
      <c r="F209" s="18">
        <v>128.6</v>
      </c>
    </row>
    <row r="210" spans="1:6" ht="15" hidden="1" customHeight="1" x14ac:dyDescent="0.35">
      <c r="A210" s="15" t="s">
        <v>299</v>
      </c>
      <c r="B210" s="15" t="str">
        <f t="shared" si="3"/>
        <v>09/2018</v>
      </c>
      <c r="C210" s="16">
        <v>0</v>
      </c>
      <c r="D210" s="17" t="s">
        <v>358</v>
      </c>
      <c r="E210" s="17" t="s">
        <v>371</v>
      </c>
      <c r="F210" s="18">
        <v>10.15</v>
      </c>
    </row>
    <row r="211" spans="1:6" ht="15" hidden="1" customHeight="1" x14ac:dyDescent="0.35">
      <c r="A211" s="15" t="s">
        <v>170</v>
      </c>
      <c r="B211" s="15" t="str">
        <f t="shared" si="3"/>
        <v>09/2018</v>
      </c>
      <c r="C211" s="16" t="s">
        <v>171</v>
      </c>
      <c r="D211" s="17" t="s">
        <v>172</v>
      </c>
      <c r="E211" s="17" t="s">
        <v>35</v>
      </c>
      <c r="F211" s="18">
        <v>5758.4</v>
      </c>
    </row>
    <row r="212" spans="1:6" ht="15" hidden="1" customHeight="1" x14ac:dyDescent="0.35">
      <c r="A212" s="15" t="s">
        <v>316</v>
      </c>
      <c r="B212" s="15" t="str">
        <f t="shared" si="3"/>
        <v>09/2018</v>
      </c>
      <c r="C212" s="16" t="s">
        <v>317</v>
      </c>
      <c r="D212" s="17" t="s">
        <v>289</v>
      </c>
      <c r="E212" s="17" t="s">
        <v>286</v>
      </c>
      <c r="F212" s="18">
        <v>26.6</v>
      </c>
    </row>
    <row r="213" spans="1:6" ht="15" hidden="1" customHeight="1" x14ac:dyDescent="0.35">
      <c r="A213" s="15" t="s">
        <v>316</v>
      </c>
      <c r="B213" s="15" t="str">
        <f t="shared" si="3"/>
        <v>09/2018</v>
      </c>
      <c r="C213" s="16" t="s">
        <v>339</v>
      </c>
      <c r="D213" s="17" t="s">
        <v>275</v>
      </c>
      <c r="E213" s="17" t="s">
        <v>276</v>
      </c>
      <c r="F213" s="18">
        <v>11.59</v>
      </c>
    </row>
    <row r="214" spans="1:6" ht="15" hidden="1" customHeight="1" x14ac:dyDescent="0.35">
      <c r="A214" s="15" t="s">
        <v>316</v>
      </c>
      <c r="B214" s="15" t="str">
        <f t="shared" si="3"/>
        <v>09/2018</v>
      </c>
      <c r="C214" s="16" t="s">
        <v>340</v>
      </c>
      <c r="D214" s="17" t="s">
        <v>320</v>
      </c>
      <c r="E214" s="17" t="s">
        <v>276</v>
      </c>
      <c r="F214" s="18">
        <v>2603.67</v>
      </c>
    </row>
    <row r="215" spans="1:6" ht="15" hidden="1" customHeight="1" x14ac:dyDescent="0.35">
      <c r="A215" s="15" t="s">
        <v>316</v>
      </c>
      <c r="B215" s="15" t="str">
        <f t="shared" si="3"/>
        <v>09/2018</v>
      </c>
      <c r="C215" s="16" t="s">
        <v>345</v>
      </c>
      <c r="D215" s="17" t="s">
        <v>321</v>
      </c>
      <c r="E215" s="17" t="s">
        <v>276</v>
      </c>
      <c r="F215" s="18">
        <v>227.23</v>
      </c>
    </row>
    <row r="216" spans="1:6" ht="15" hidden="1" customHeight="1" x14ac:dyDescent="0.35">
      <c r="A216" s="15" t="s">
        <v>173</v>
      </c>
      <c r="B216" s="15" t="str">
        <f t="shared" si="3"/>
        <v>09/2018</v>
      </c>
      <c r="C216" s="16" t="s">
        <v>179</v>
      </c>
      <c r="D216" s="17" t="s">
        <v>175</v>
      </c>
      <c r="E216" s="17" t="s">
        <v>35</v>
      </c>
      <c r="F216" s="18">
        <v>1320</v>
      </c>
    </row>
    <row r="217" spans="1:6" ht="15" hidden="1" customHeight="1" x14ac:dyDescent="0.35">
      <c r="A217" s="15" t="s">
        <v>173</v>
      </c>
      <c r="B217" s="15" t="str">
        <f t="shared" si="3"/>
        <v>09/2018</v>
      </c>
      <c r="C217" s="16" t="s">
        <v>178</v>
      </c>
      <c r="D217" s="17" t="s">
        <v>175</v>
      </c>
      <c r="E217" s="17" t="s">
        <v>35</v>
      </c>
      <c r="F217" s="18">
        <v>1180</v>
      </c>
    </row>
    <row r="218" spans="1:6" ht="15" hidden="1" customHeight="1" x14ac:dyDescent="0.35">
      <c r="A218" s="15" t="s">
        <v>173</v>
      </c>
      <c r="B218" s="15" t="str">
        <f t="shared" si="3"/>
        <v>09/2018</v>
      </c>
      <c r="C218" s="16" t="s">
        <v>177</v>
      </c>
      <c r="D218" s="17" t="s">
        <v>175</v>
      </c>
      <c r="E218" s="17" t="s">
        <v>35</v>
      </c>
      <c r="F218" s="18">
        <v>860</v>
      </c>
    </row>
    <row r="219" spans="1:6" ht="15" hidden="1" customHeight="1" x14ac:dyDescent="0.35">
      <c r="A219" s="15" t="s">
        <v>173</v>
      </c>
      <c r="B219" s="15" t="str">
        <f t="shared" si="3"/>
        <v>09/2018</v>
      </c>
      <c r="C219" s="16" t="s">
        <v>174</v>
      </c>
      <c r="D219" s="17" t="s">
        <v>175</v>
      </c>
      <c r="E219" s="17" t="s">
        <v>35</v>
      </c>
      <c r="F219" s="18">
        <v>90</v>
      </c>
    </row>
    <row r="220" spans="1:6" ht="15" hidden="1" customHeight="1" x14ac:dyDescent="0.35">
      <c r="A220" s="15" t="s">
        <v>173</v>
      </c>
      <c r="B220" s="15" t="str">
        <f t="shared" si="3"/>
        <v>09/2018</v>
      </c>
      <c r="C220" s="16" t="s">
        <v>176</v>
      </c>
      <c r="D220" s="17" t="s">
        <v>175</v>
      </c>
      <c r="E220" s="17" t="s">
        <v>35</v>
      </c>
      <c r="F220" s="18">
        <v>180</v>
      </c>
    </row>
    <row r="221" spans="1:6" ht="15" hidden="1" customHeight="1" x14ac:dyDescent="0.35">
      <c r="A221" s="15" t="s">
        <v>401</v>
      </c>
      <c r="B221" s="15" t="str">
        <f t="shared" si="3"/>
        <v>09/2018</v>
      </c>
      <c r="C221" s="16">
        <v>0</v>
      </c>
      <c r="D221" s="17" t="s">
        <v>399</v>
      </c>
      <c r="E221" s="17" t="s">
        <v>399</v>
      </c>
      <c r="F221" s="18">
        <v>1593.64</v>
      </c>
    </row>
    <row r="222" spans="1:6" ht="15" hidden="1" customHeight="1" x14ac:dyDescent="0.35">
      <c r="A222" s="15" t="s">
        <v>300</v>
      </c>
      <c r="B222" s="15" t="str">
        <f t="shared" si="3"/>
        <v>10/2018</v>
      </c>
      <c r="C222" s="16">
        <v>0</v>
      </c>
      <c r="D222" s="17" t="s">
        <v>289</v>
      </c>
      <c r="E222" s="17" t="s">
        <v>286</v>
      </c>
      <c r="F222" s="18">
        <v>250</v>
      </c>
    </row>
    <row r="223" spans="1:6" ht="15" hidden="1" customHeight="1" x14ac:dyDescent="0.35">
      <c r="A223" s="15" t="s">
        <v>314</v>
      </c>
      <c r="B223" s="15" t="str">
        <f t="shared" si="3"/>
        <v>10/2018</v>
      </c>
      <c r="C223" s="16">
        <v>0</v>
      </c>
      <c r="D223" s="17" t="s">
        <v>313</v>
      </c>
      <c r="E223" s="17" t="s">
        <v>286</v>
      </c>
      <c r="F223" s="18">
        <v>1558.48</v>
      </c>
    </row>
    <row r="224" spans="1:6" ht="15" hidden="1" customHeight="1" x14ac:dyDescent="0.35">
      <c r="A224" s="15" t="s">
        <v>314</v>
      </c>
      <c r="B224" s="15" t="str">
        <f t="shared" si="3"/>
        <v>10/2018</v>
      </c>
      <c r="C224" s="16">
        <v>0</v>
      </c>
      <c r="D224" s="17" t="s">
        <v>380</v>
      </c>
      <c r="E224" s="17" t="s">
        <v>371</v>
      </c>
      <c r="F224" s="18">
        <v>8</v>
      </c>
    </row>
    <row r="225" spans="1:6" ht="15" hidden="1" customHeight="1" x14ac:dyDescent="0.35">
      <c r="A225" s="15" t="s">
        <v>314</v>
      </c>
      <c r="B225" s="15" t="str">
        <f t="shared" si="3"/>
        <v>10/2018</v>
      </c>
      <c r="C225" s="16">
        <v>0</v>
      </c>
      <c r="D225" s="17" t="s">
        <v>361</v>
      </c>
      <c r="E225" s="17" t="s">
        <v>371</v>
      </c>
      <c r="F225" s="18">
        <v>76</v>
      </c>
    </row>
    <row r="226" spans="1:6" ht="15" hidden="1" customHeight="1" x14ac:dyDescent="0.35">
      <c r="A226" s="15" t="s">
        <v>314</v>
      </c>
      <c r="B226" s="15" t="str">
        <f t="shared" si="3"/>
        <v>10/2018</v>
      </c>
      <c r="C226" s="16">
        <v>0</v>
      </c>
      <c r="D226" s="17" t="s">
        <v>386</v>
      </c>
      <c r="E226" s="17" t="s">
        <v>371</v>
      </c>
      <c r="F226" s="18">
        <v>99</v>
      </c>
    </row>
    <row r="227" spans="1:6" ht="15" hidden="1" customHeight="1" x14ac:dyDescent="0.35">
      <c r="A227" s="15" t="s">
        <v>301</v>
      </c>
      <c r="B227" s="15" t="str">
        <f t="shared" si="3"/>
        <v>10/2018</v>
      </c>
      <c r="C227" s="16">
        <v>0</v>
      </c>
      <c r="D227" s="17" t="s">
        <v>289</v>
      </c>
      <c r="E227" s="17" t="s">
        <v>286</v>
      </c>
      <c r="F227" s="18">
        <v>128.6</v>
      </c>
    </row>
    <row r="228" spans="1:6" ht="15" hidden="1" customHeight="1" x14ac:dyDescent="0.35">
      <c r="A228" s="15" t="s">
        <v>302</v>
      </c>
      <c r="B228" s="15" t="str">
        <f t="shared" si="3"/>
        <v>10/2018</v>
      </c>
      <c r="C228" s="16">
        <v>0</v>
      </c>
      <c r="D228" s="17" t="s">
        <v>289</v>
      </c>
      <c r="E228" s="17" t="s">
        <v>286</v>
      </c>
      <c r="F228" s="18">
        <v>73.349999999999994</v>
      </c>
    </row>
    <row r="229" spans="1:6" ht="15" hidden="1" customHeight="1" x14ac:dyDescent="0.35">
      <c r="A229" s="15" t="s">
        <v>302</v>
      </c>
      <c r="B229" s="15" t="str">
        <f t="shared" si="3"/>
        <v>10/2018</v>
      </c>
      <c r="C229" s="16" t="s">
        <v>347</v>
      </c>
      <c r="D229" s="17" t="s">
        <v>348</v>
      </c>
      <c r="E229" s="17" t="s">
        <v>276</v>
      </c>
      <c r="F229" s="18">
        <v>146.16</v>
      </c>
    </row>
    <row r="230" spans="1:6" ht="15" hidden="1" customHeight="1" x14ac:dyDescent="0.35">
      <c r="A230" s="15" t="s">
        <v>180</v>
      </c>
      <c r="B230" s="15" t="str">
        <f t="shared" si="3"/>
        <v>10/2018</v>
      </c>
      <c r="C230" s="16" t="s">
        <v>181</v>
      </c>
      <c r="D230" s="17" t="s">
        <v>85</v>
      </c>
      <c r="E230" s="17" t="s">
        <v>182</v>
      </c>
      <c r="F230" s="18">
        <v>4000.01</v>
      </c>
    </row>
    <row r="231" spans="1:6" ht="15" hidden="1" customHeight="1" x14ac:dyDescent="0.35">
      <c r="A231" s="15" t="s">
        <v>327</v>
      </c>
      <c r="B231" s="15" t="str">
        <f t="shared" si="3"/>
        <v>10/2018</v>
      </c>
      <c r="C231" s="16" t="s">
        <v>330</v>
      </c>
      <c r="D231" s="17" t="s">
        <v>331</v>
      </c>
      <c r="E231" s="17" t="s">
        <v>276</v>
      </c>
      <c r="F231" s="18">
        <v>119.58</v>
      </c>
    </row>
    <row r="232" spans="1:6" ht="15" hidden="1" customHeight="1" x14ac:dyDescent="0.35">
      <c r="A232" s="15" t="s">
        <v>327</v>
      </c>
      <c r="B232" s="15" t="str">
        <f t="shared" si="3"/>
        <v>10/2018</v>
      </c>
      <c r="C232" s="16" t="s">
        <v>351</v>
      </c>
      <c r="D232" s="17" t="s">
        <v>320</v>
      </c>
      <c r="E232" s="17" t="s">
        <v>276</v>
      </c>
      <c r="F232" s="18">
        <v>226.55</v>
      </c>
    </row>
    <row r="233" spans="1:6" ht="15" hidden="1" customHeight="1" x14ac:dyDescent="0.35">
      <c r="A233" s="15" t="s">
        <v>327</v>
      </c>
      <c r="B233" s="15" t="str">
        <f t="shared" si="3"/>
        <v>10/2018</v>
      </c>
      <c r="C233" s="16" t="s">
        <v>328</v>
      </c>
      <c r="D233" s="17" t="s">
        <v>329</v>
      </c>
      <c r="E233" s="17" t="s">
        <v>276</v>
      </c>
      <c r="F233" s="18">
        <v>29.52</v>
      </c>
    </row>
    <row r="234" spans="1:6" ht="15" hidden="1" customHeight="1" x14ac:dyDescent="0.35">
      <c r="A234" s="15" t="s">
        <v>327</v>
      </c>
      <c r="B234" s="15" t="str">
        <f t="shared" si="3"/>
        <v>10/2018</v>
      </c>
      <c r="C234" s="16" t="s">
        <v>346</v>
      </c>
      <c r="D234" s="17" t="s">
        <v>321</v>
      </c>
      <c r="E234" s="17" t="s">
        <v>276</v>
      </c>
      <c r="F234" s="18">
        <v>227.23</v>
      </c>
    </row>
    <row r="235" spans="1:6" ht="15" hidden="1" customHeight="1" x14ac:dyDescent="0.35">
      <c r="A235" s="15" t="s">
        <v>303</v>
      </c>
      <c r="B235" s="15" t="str">
        <f t="shared" si="3"/>
        <v>10/2018</v>
      </c>
      <c r="C235" s="16" t="s">
        <v>304</v>
      </c>
      <c r="D235" s="17" t="s">
        <v>289</v>
      </c>
      <c r="E235" s="17" t="s">
        <v>286</v>
      </c>
      <c r="F235" s="18">
        <v>27.6</v>
      </c>
    </row>
    <row r="236" spans="1:6" ht="15" hidden="1" customHeight="1" x14ac:dyDescent="0.35">
      <c r="A236" s="15" t="s">
        <v>183</v>
      </c>
      <c r="B236" s="15" t="str">
        <f t="shared" si="3"/>
        <v>10/2018</v>
      </c>
      <c r="C236" s="16" t="s">
        <v>184</v>
      </c>
      <c r="D236" s="17" t="s">
        <v>24</v>
      </c>
      <c r="E236" s="17" t="s">
        <v>35</v>
      </c>
      <c r="F236" s="18">
        <v>2909.35</v>
      </c>
    </row>
    <row r="237" spans="1:6" ht="15" hidden="1" customHeight="1" x14ac:dyDescent="0.35">
      <c r="A237" s="15" t="s">
        <v>185</v>
      </c>
      <c r="B237" s="15" t="str">
        <f t="shared" si="3"/>
        <v>10/2018</v>
      </c>
      <c r="C237" s="16" t="s">
        <v>186</v>
      </c>
      <c r="D237" s="17" t="s">
        <v>187</v>
      </c>
      <c r="E237" s="17" t="s">
        <v>188</v>
      </c>
      <c r="F237" s="18">
        <v>91.57</v>
      </c>
    </row>
    <row r="238" spans="1:6" ht="15" hidden="1" customHeight="1" x14ac:dyDescent="0.35">
      <c r="A238" s="15" t="s">
        <v>400</v>
      </c>
      <c r="B238" s="15" t="str">
        <f t="shared" si="3"/>
        <v>10/2018</v>
      </c>
      <c r="C238" s="16">
        <v>0</v>
      </c>
      <c r="D238" s="17" t="s">
        <v>399</v>
      </c>
      <c r="E238" s="17" t="s">
        <v>399</v>
      </c>
      <c r="F238" s="18">
        <v>1474.25</v>
      </c>
    </row>
    <row r="239" spans="1:6" ht="15" hidden="1" customHeight="1" x14ac:dyDescent="0.35">
      <c r="A239" s="15" t="s">
        <v>305</v>
      </c>
      <c r="B239" s="15" t="str">
        <f t="shared" si="3"/>
        <v>11/2018</v>
      </c>
      <c r="C239" s="16">
        <v>0</v>
      </c>
      <c r="D239" s="17" t="s">
        <v>289</v>
      </c>
      <c r="E239" s="17" t="s">
        <v>286</v>
      </c>
      <c r="F239" s="18">
        <v>250</v>
      </c>
    </row>
    <row r="240" spans="1:6" ht="15" hidden="1" customHeight="1" x14ac:dyDescent="0.35">
      <c r="A240" s="15" t="s">
        <v>189</v>
      </c>
      <c r="B240" s="15" t="str">
        <f t="shared" si="3"/>
        <v>11/2018</v>
      </c>
      <c r="C240" s="16" t="s">
        <v>191</v>
      </c>
      <c r="D240" s="17" t="s">
        <v>175</v>
      </c>
      <c r="E240" s="17" t="s">
        <v>35</v>
      </c>
      <c r="F240" s="18">
        <v>160</v>
      </c>
    </row>
    <row r="241" spans="1:6" ht="15" hidden="1" customHeight="1" x14ac:dyDescent="0.35">
      <c r="A241" s="15" t="s">
        <v>189</v>
      </c>
      <c r="B241" s="15" t="str">
        <f t="shared" si="3"/>
        <v>11/2018</v>
      </c>
      <c r="C241" s="16" t="s">
        <v>194</v>
      </c>
      <c r="D241" s="17" t="s">
        <v>175</v>
      </c>
      <c r="E241" s="17" t="s">
        <v>35</v>
      </c>
      <c r="F241" s="18">
        <v>485</v>
      </c>
    </row>
    <row r="242" spans="1:6" ht="15" hidden="1" customHeight="1" x14ac:dyDescent="0.35">
      <c r="A242" s="15" t="s">
        <v>189</v>
      </c>
      <c r="B242" s="15" t="str">
        <f t="shared" si="3"/>
        <v>11/2018</v>
      </c>
      <c r="C242" s="16" t="s">
        <v>195</v>
      </c>
      <c r="D242" s="17" t="s">
        <v>175</v>
      </c>
      <c r="E242" s="17" t="s">
        <v>35</v>
      </c>
      <c r="F242" s="18">
        <v>610</v>
      </c>
    </row>
    <row r="243" spans="1:6" ht="15" hidden="1" customHeight="1" x14ac:dyDescent="0.35">
      <c r="A243" s="15" t="s">
        <v>189</v>
      </c>
      <c r="B243" s="15" t="str">
        <f t="shared" si="3"/>
        <v>11/2018</v>
      </c>
      <c r="C243" s="16" t="s">
        <v>190</v>
      </c>
      <c r="D243" s="17" t="s">
        <v>175</v>
      </c>
      <c r="E243" s="17" t="s">
        <v>35</v>
      </c>
      <c r="F243" s="18">
        <v>60</v>
      </c>
    </row>
    <row r="244" spans="1:6" ht="15" hidden="1" customHeight="1" x14ac:dyDescent="0.35">
      <c r="A244" s="15" t="s">
        <v>189</v>
      </c>
      <c r="B244" s="15" t="str">
        <f t="shared" si="3"/>
        <v>11/2018</v>
      </c>
      <c r="C244" s="16" t="s">
        <v>201</v>
      </c>
      <c r="D244" s="17" t="s">
        <v>175</v>
      </c>
      <c r="E244" s="17" t="s">
        <v>35</v>
      </c>
      <c r="F244" s="18">
        <v>1506.18</v>
      </c>
    </row>
    <row r="245" spans="1:6" ht="15" hidden="1" customHeight="1" x14ac:dyDescent="0.35">
      <c r="A245" s="15" t="s">
        <v>189</v>
      </c>
      <c r="B245" s="15" t="str">
        <f t="shared" si="3"/>
        <v>11/2018</v>
      </c>
      <c r="C245" s="16" t="s">
        <v>202</v>
      </c>
      <c r="D245" s="17" t="s">
        <v>175</v>
      </c>
      <c r="E245" s="17" t="s">
        <v>35</v>
      </c>
      <c r="F245" s="18">
        <v>1506.18</v>
      </c>
    </row>
    <row r="246" spans="1:6" ht="15" hidden="1" customHeight="1" x14ac:dyDescent="0.35">
      <c r="A246" s="15" t="s">
        <v>189</v>
      </c>
      <c r="B246" s="15" t="str">
        <f t="shared" si="3"/>
        <v>11/2018</v>
      </c>
      <c r="C246" s="16" t="s">
        <v>200</v>
      </c>
      <c r="D246" s="17" t="s">
        <v>175</v>
      </c>
      <c r="E246" s="17" t="s">
        <v>35</v>
      </c>
      <c r="F246" s="18">
        <v>1397.5</v>
      </c>
    </row>
    <row r="247" spans="1:6" ht="15" hidden="1" customHeight="1" x14ac:dyDescent="0.35">
      <c r="A247" s="15" t="s">
        <v>189</v>
      </c>
      <c r="B247" s="15" t="str">
        <f t="shared" si="3"/>
        <v>11/2018</v>
      </c>
      <c r="C247" s="16" t="s">
        <v>203</v>
      </c>
      <c r="D247" s="17" t="s">
        <v>175</v>
      </c>
      <c r="E247" s="17" t="s">
        <v>35</v>
      </c>
      <c r="F247" s="18">
        <v>1506.56</v>
      </c>
    </row>
    <row r="248" spans="1:6" ht="15" hidden="1" customHeight="1" x14ac:dyDescent="0.35">
      <c r="A248" s="15" t="s">
        <v>189</v>
      </c>
      <c r="B248" s="15" t="str">
        <f t="shared" si="3"/>
        <v>11/2018</v>
      </c>
      <c r="C248" s="16" t="s">
        <v>205</v>
      </c>
      <c r="D248" s="17" t="s">
        <v>175</v>
      </c>
      <c r="E248" s="17" t="s">
        <v>35</v>
      </c>
      <c r="F248" s="18">
        <v>1565.2</v>
      </c>
    </row>
    <row r="249" spans="1:6" ht="15" hidden="1" customHeight="1" x14ac:dyDescent="0.35">
      <c r="A249" s="15" t="s">
        <v>189</v>
      </c>
      <c r="B249" s="15" t="str">
        <f t="shared" si="3"/>
        <v>11/2018</v>
      </c>
      <c r="C249" s="16" t="s">
        <v>206</v>
      </c>
      <c r="D249" s="17" t="s">
        <v>175</v>
      </c>
      <c r="E249" s="17" t="s">
        <v>35</v>
      </c>
      <c r="F249" s="18">
        <v>1565.2</v>
      </c>
    </row>
    <row r="250" spans="1:6" ht="15" hidden="1" customHeight="1" x14ac:dyDescent="0.35">
      <c r="A250" s="15" t="s">
        <v>189</v>
      </c>
      <c r="B250" s="15" t="str">
        <f t="shared" si="3"/>
        <v>11/2018</v>
      </c>
      <c r="C250" s="16" t="s">
        <v>207</v>
      </c>
      <c r="D250" s="17" t="s">
        <v>175</v>
      </c>
      <c r="E250" s="17" t="s">
        <v>35</v>
      </c>
      <c r="F250" s="18">
        <v>1635.2</v>
      </c>
    </row>
    <row r="251" spans="1:6" ht="15" hidden="1" customHeight="1" x14ac:dyDescent="0.35">
      <c r="A251" s="15" t="s">
        <v>189</v>
      </c>
      <c r="B251" s="15" t="str">
        <f t="shared" si="3"/>
        <v>11/2018</v>
      </c>
      <c r="C251" s="16" t="s">
        <v>197</v>
      </c>
      <c r="D251" s="17" t="s">
        <v>175</v>
      </c>
      <c r="E251" s="17" t="s">
        <v>35</v>
      </c>
      <c r="F251" s="18">
        <v>1397.5</v>
      </c>
    </row>
    <row r="252" spans="1:6" ht="15" hidden="1" customHeight="1" x14ac:dyDescent="0.35">
      <c r="A252" s="15" t="s">
        <v>189</v>
      </c>
      <c r="B252" s="15" t="str">
        <f t="shared" si="3"/>
        <v>11/2018</v>
      </c>
      <c r="C252" s="16" t="s">
        <v>199</v>
      </c>
      <c r="D252" s="17" t="s">
        <v>175</v>
      </c>
      <c r="E252" s="17" t="s">
        <v>35</v>
      </c>
      <c r="F252" s="18">
        <v>1397.5</v>
      </c>
    </row>
    <row r="253" spans="1:6" ht="15" hidden="1" customHeight="1" x14ac:dyDescent="0.35">
      <c r="A253" s="15" t="s">
        <v>189</v>
      </c>
      <c r="B253" s="15" t="str">
        <f t="shared" si="3"/>
        <v>11/2018</v>
      </c>
      <c r="C253" s="16" t="s">
        <v>208</v>
      </c>
      <c r="D253" s="17" t="s">
        <v>175</v>
      </c>
      <c r="E253" s="17" t="s">
        <v>35</v>
      </c>
      <c r="F253" s="18">
        <v>1909</v>
      </c>
    </row>
    <row r="254" spans="1:6" ht="15" hidden="1" customHeight="1" x14ac:dyDescent="0.35">
      <c r="A254" s="15" t="s">
        <v>189</v>
      </c>
      <c r="B254" s="15" t="str">
        <f t="shared" si="3"/>
        <v>11/2018</v>
      </c>
      <c r="C254" s="16" t="s">
        <v>196</v>
      </c>
      <c r="D254" s="17" t="s">
        <v>175</v>
      </c>
      <c r="E254" s="17" t="s">
        <v>35</v>
      </c>
      <c r="F254" s="18">
        <v>785.5</v>
      </c>
    </row>
    <row r="255" spans="1:6" ht="15" hidden="1" customHeight="1" x14ac:dyDescent="0.35">
      <c r="A255" s="15" t="s">
        <v>189</v>
      </c>
      <c r="B255" s="15" t="str">
        <f t="shared" si="3"/>
        <v>11/2018</v>
      </c>
      <c r="C255" s="16" t="s">
        <v>193</v>
      </c>
      <c r="D255" s="17" t="s">
        <v>175</v>
      </c>
      <c r="E255" s="17" t="s">
        <v>35</v>
      </c>
      <c r="F255" s="18">
        <v>225</v>
      </c>
    </row>
    <row r="256" spans="1:6" ht="15" hidden="1" customHeight="1" x14ac:dyDescent="0.35">
      <c r="A256" s="15" t="s">
        <v>189</v>
      </c>
      <c r="B256" s="15" t="str">
        <f t="shared" si="3"/>
        <v>11/2018</v>
      </c>
      <c r="C256" s="16" t="s">
        <v>192</v>
      </c>
      <c r="D256" s="17" t="s">
        <v>175</v>
      </c>
      <c r="E256" s="17" t="s">
        <v>35</v>
      </c>
      <c r="F256" s="18">
        <v>225</v>
      </c>
    </row>
    <row r="257" spans="1:6" ht="15" hidden="1" customHeight="1" x14ac:dyDescent="0.35">
      <c r="A257" s="15" t="s">
        <v>189</v>
      </c>
      <c r="B257" s="15" t="str">
        <f t="shared" si="3"/>
        <v>11/2018</v>
      </c>
      <c r="C257" s="16" t="s">
        <v>204</v>
      </c>
      <c r="D257" s="17" t="s">
        <v>175</v>
      </c>
      <c r="E257" s="17" t="s">
        <v>35</v>
      </c>
      <c r="F257" s="18">
        <v>1525.2</v>
      </c>
    </row>
    <row r="258" spans="1:6" ht="15" hidden="1" customHeight="1" x14ac:dyDescent="0.35">
      <c r="A258" s="15" t="s">
        <v>189</v>
      </c>
      <c r="B258" s="15" t="str">
        <f t="shared" si="3"/>
        <v>11/2018</v>
      </c>
      <c r="C258" s="16" t="s">
        <v>198</v>
      </c>
      <c r="D258" s="17" t="s">
        <v>175</v>
      </c>
      <c r="E258" s="17" t="s">
        <v>35</v>
      </c>
      <c r="F258" s="18">
        <v>1397.5</v>
      </c>
    </row>
    <row r="259" spans="1:6" ht="15" hidden="1" customHeight="1" x14ac:dyDescent="0.35">
      <c r="A259" s="15" t="s">
        <v>189</v>
      </c>
      <c r="B259" s="15" t="str">
        <f t="shared" si="3"/>
        <v>11/2018</v>
      </c>
      <c r="C259" s="16">
        <v>0</v>
      </c>
      <c r="D259" s="17" t="s">
        <v>386</v>
      </c>
      <c r="E259" s="17" t="s">
        <v>371</v>
      </c>
      <c r="F259" s="18">
        <v>99</v>
      </c>
    </row>
    <row r="260" spans="1:6" ht="15" hidden="1" customHeight="1" x14ac:dyDescent="0.35">
      <c r="A260" s="15" t="s">
        <v>373</v>
      </c>
      <c r="B260" s="15" t="str">
        <f t="shared" si="3"/>
        <v>11/2018</v>
      </c>
      <c r="C260" s="16">
        <v>0</v>
      </c>
      <c r="D260" s="17" t="s">
        <v>361</v>
      </c>
      <c r="E260" s="17" t="s">
        <v>371</v>
      </c>
      <c r="F260" s="18">
        <v>76</v>
      </c>
    </row>
    <row r="261" spans="1:6" ht="15" hidden="1" customHeight="1" x14ac:dyDescent="0.35">
      <c r="A261" s="15" t="s">
        <v>315</v>
      </c>
      <c r="B261" s="15" t="str">
        <f t="shared" si="3"/>
        <v>11/2018</v>
      </c>
      <c r="C261" s="16">
        <v>0</v>
      </c>
      <c r="D261" s="17" t="s">
        <v>313</v>
      </c>
      <c r="E261" s="17" t="s">
        <v>286</v>
      </c>
      <c r="F261" s="18">
        <v>1613.38</v>
      </c>
    </row>
    <row r="262" spans="1:6" ht="15" hidden="1" customHeight="1" x14ac:dyDescent="0.35">
      <c r="A262" s="15" t="s">
        <v>315</v>
      </c>
      <c r="B262" s="15" t="str">
        <f t="shared" si="3"/>
        <v>11/2018</v>
      </c>
      <c r="C262" s="16">
        <v>0</v>
      </c>
      <c r="D262" s="17" t="s">
        <v>380</v>
      </c>
      <c r="E262" s="17" t="s">
        <v>371</v>
      </c>
      <c r="F262" s="18">
        <v>8</v>
      </c>
    </row>
    <row r="263" spans="1:6" ht="15" hidden="1" customHeight="1" x14ac:dyDescent="0.35">
      <c r="A263" s="15" t="s">
        <v>306</v>
      </c>
      <c r="B263" s="15" t="str">
        <f t="shared" si="3"/>
        <v>11/2018</v>
      </c>
      <c r="C263" s="16">
        <v>0</v>
      </c>
      <c r="D263" s="17" t="s">
        <v>289</v>
      </c>
      <c r="E263" s="17" t="s">
        <v>286</v>
      </c>
      <c r="F263" s="18">
        <v>128.6</v>
      </c>
    </row>
    <row r="264" spans="1:6" ht="15" hidden="1" customHeight="1" x14ac:dyDescent="0.35">
      <c r="A264" s="15" t="s">
        <v>307</v>
      </c>
      <c r="B264" s="15" t="str">
        <f t="shared" si="3"/>
        <v>11/2018</v>
      </c>
      <c r="C264" s="16">
        <v>0</v>
      </c>
      <c r="D264" s="17" t="s">
        <v>289</v>
      </c>
      <c r="E264" s="17" t="s">
        <v>286</v>
      </c>
      <c r="F264" s="18">
        <v>18.45</v>
      </c>
    </row>
    <row r="265" spans="1:6" ht="15" hidden="1" customHeight="1" x14ac:dyDescent="0.35">
      <c r="A265" s="15" t="s">
        <v>307</v>
      </c>
      <c r="B265" s="15" t="str">
        <f t="shared" si="3"/>
        <v>11/2018</v>
      </c>
      <c r="C265" s="16" t="s">
        <v>349</v>
      </c>
      <c r="D265" s="17" t="s">
        <v>348</v>
      </c>
      <c r="E265" s="17" t="s">
        <v>276</v>
      </c>
      <c r="F265" s="18">
        <v>132.08000000000001</v>
      </c>
    </row>
    <row r="266" spans="1:6" ht="15" hidden="1" customHeight="1" x14ac:dyDescent="0.35">
      <c r="A266" s="15" t="s">
        <v>209</v>
      </c>
      <c r="B266" s="15" t="str">
        <f t="shared" ref="B266:B329" si="4">MID(A266,4,7)</f>
        <v>11/2018</v>
      </c>
      <c r="C266" s="16" t="s">
        <v>210</v>
      </c>
      <c r="D266" s="17" t="s">
        <v>211</v>
      </c>
      <c r="E266" s="17" t="s">
        <v>212</v>
      </c>
      <c r="F266" s="18">
        <v>648.09</v>
      </c>
    </row>
    <row r="267" spans="1:6" ht="15" hidden="1" customHeight="1" x14ac:dyDescent="0.35">
      <c r="A267" s="15" t="s">
        <v>213</v>
      </c>
      <c r="B267" s="15" t="str">
        <f t="shared" si="4"/>
        <v>11/2018</v>
      </c>
      <c r="C267" s="16" t="s">
        <v>214</v>
      </c>
      <c r="D267" s="17" t="s">
        <v>215</v>
      </c>
      <c r="E267" s="17" t="s">
        <v>216</v>
      </c>
      <c r="F267" s="18">
        <v>131.5</v>
      </c>
    </row>
    <row r="268" spans="1:6" ht="15" hidden="1" customHeight="1" x14ac:dyDescent="0.35">
      <c r="A268" s="15" t="s">
        <v>217</v>
      </c>
      <c r="B268" s="15" t="str">
        <f t="shared" si="4"/>
        <v>11/2018</v>
      </c>
      <c r="C268" s="16" t="s">
        <v>218</v>
      </c>
      <c r="D268" s="17" t="s">
        <v>5</v>
      </c>
      <c r="E268" s="17" t="s">
        <v>35</v>
      </c>
      <c r="F268" s="18">
        <v>100</v>
      </c>
    </row>
    <row r="269" spans="1:6" ht="15" hidden="1" customHeight="1" x14ac:dyDescent="0.35">
      <c r="A269" s="15" t="s">
        <v>217</v>
      </c>
      <c r="B269" s="15" t="str">
        <f t="shared" si="4"/>
        <v>11/2018</v>
      </c>
      <c r="C269" s="16" t="s">
        <v>220</v>
      </c>
      <c r="D269" s="17" t="s">
        <v>5</v>
      </c>
      <c r="E269" s="17" t="s">
        <v>35</v>
      </c>
      <c r="F269" s="18">
        <v>500</v>
      </c>
    </row>
    <row r="270" spans="1:6" ht="15" hidden="1" customHeight="1" x14ac:dyDescent="0.35">
      <c r="A270" s="15" t="s">
        <v>217</v>
      </c>
      <c r="B270" s="15" t="str">
        <f t="shared" si="4"/>
        <v>11/2018</v>
      </c>
      <c r="C270" s="16" t="s">
        <v>219</v>
      </c>
      <c r="D270" s="17" t="s">
        <v>5</v>
      </c>
      <c r="E270" s="17" t="s">
        <v>35</v>
      </c>
      <c r="F270" s="18">
        <v>400</v>
      </c>
    </row>
    <row r="271" spans="1:6" ht="15" hidden="1" customHeight="1" x14ac:dyDescent="0.35">
      <c r="A271" s="15" t="s">
        <v>318</v>
      </c>
      <c r="B271" s="15" t="str">
        <f t="shared" si="4"/>
        <v>11/2018</v>
      </c>
      <c r="C271" s="16" t="s">
        <v>319</v>
      </c>
      <c r="D271" s="17" t="s">
        <v>293</v>
      </c>
      <c r="E271" s="17" t="s">
        <v>286</v>
      </c>
      <c r="F271" s="18">
        <v>27.6</v>
      </c>
    </row>
    <row r="272" spans="1:6" ht="15" hidden="1" customHeight="1" x14ac:dyDescent="0.35">
      <c r="A272" s="15" t="s">
        <v>318</v>
      </c>
      <c r="B272" s="15" t="str">
        <f t="shared" si="4"/>
        <v>11/2018</v>
      </c>
      <c r="C272" s="16" t="s">
        <v>333</v>
      </c>
      <c r="D272" s="17" t="s">
        <v>275</v>
      </c>
      <c r="E272" s="17" t="s">
        <v>276</v>
      </c>
      <c r="F272" s="18">
        <v>66.040000000000006</v>
      </c>
    </row>
    <row r="273" spans="1:6" ht="15" hidden="1" customHeight="1" x14ac:dyDescent="0.35">
      <c r="A273" s="15" t="s">
        <v>318</v>
      </c>
      <c r="B273" s="15" t="str">
        <f t="shared" si="4"/>
        <v>11/2018</v>
      </c>
      <c r="C273" s="16" t="s">
        <v>332</v>
      </c>
      <c r="D273" s="17" t="s">
        <v>320</v>
      </c>
      <c r="E273" s="17" t="s">
        <v>276</v>
      </c>
      <c r="F273" s="18">
        <v>348.88</v>
      </c>
    </row>
    <row r="274" spans="1:6" ht="15" hidden="1" customHeight="1" x14ac:dyDescent="0.35">
      <c r="A274" s="15" t="s">
        <v>318</v>
      </c>
      <c r="B274" s="15" t="str">
        <f t="shared" si="4"/>
        <v>11/2018</v>
      </c>
      <c r="C274" s="16" t="s">
        <v>334</v>
      </c>
      <c r="D274" s="17" t="s">
        <v>326</v>
      </c>
      <c r="E274" s="17" t="s">
        <v>276</v>
      </c>
      <c r="F274" s="18">
        <v>29.52</v>
      </c>
    </row>
    <row r="275" spans="1:6" ht="15" hidden="1" customHeight="1" x14ac:dyDescent="0.35">
      <c r="A275" s="15" t="s">
        <v>318</v>
      </c>
      <c r="B275" s="15" t="str">
        <f t="shared" si="4"/>
        <v>11/2018</v>
      </c>
      <c r="C275" s="16" t="s">
        <v>342</v>
      </c>
      <c r="D275" s="17" t="s">
        <v>321</v>
      </c>
      <c r="E275" s="17" t="s">
        <v>276</v>
      </c>
      <c r="F275" s="18">
        <v>227.23</v>
      </c>
    </row>
    <row r="276" spans="1:6" ht="15" hidden="1" customHeight="1" x14ac:dyDescent="0.35">
      <c r="A276" s="15" t="s">
        <v>221</v>
      </c>
      <c r="B276" s="15" t="str">
        <f t="shared" si="4"/>
        <v>11/2018</v>
      </c>
      <c r="C276" s="16" t="s">
        <v>222</v>
      </c>
      <c r="D276" s="17" t="s">
        <v>85</v>
      </c>
      <c r="E276" s="17" t="s">
        <v>182</v>
      </c>
      <c r="F276" s="18">
        <v>4000</v>
      </c>
    </row>
    <row r="277" spans="1:6" ht="15" hidden="1" customHeight="1" x14ac:dyDescent="0.35">
      <c r="A277" s="15" t="s">
        <v>223</v>
      </c>
      <c r="B277" s="15" t="str">
        <f t="shared" si="4"/>
        <v>11/2018</v>
      </c>
      <c r="C277" s="16" t="s">
        <v>224</v>
      </c>
      <c r="D277" s="17" t="s">
        <v>5</v>
      </c>
      <c r="E277" s="17" t="s">
        <v>35</v>
      </c>
      <c r="F277" s="18">
        <v>600</v>
      </c>
    </row>
    <row r="278" spans="1:6" ht="15" hidden="1" customHeight="1" x14ac:dyDescent="0.35">
      <c r="A278" s="15" t="s">
        <v>223</v>
      </c>
      <c r="B278" s="15" t="str">
        <f t="shared" si="4"/>
        <v>11/2018</v>
      </c>
      <c r="C278" s="16">
        <v>0</v>
      </c>
      <c r="D278" s="17" t="s">
        <v>380</v>
      </c>
      <c r="E278" s="17" t="s">
        <v>371</v>
      </c>
      <c r="F278" s="18">
        <v>8</v>
      </c>
    </row>
    <row r="279" spans="1:6" ht="15" hidden="1" customHeight="1" x14ac:dyDescent="0.35">
      <c r="A279" s="15" t="s">
        <v>223</v>
      </c>
      <c r="B279" s="15" t="str">
        <f t="shared" si="4"/>
        <v>11/2018</v>
      </c>
      <c r="C279" s="16">
        <v>0</v>
      </c>
      <c r="D279" s="17" t="s">
        <v>368</v>
      </c>
      <c r="E279" s="17" t="s">
        <v>360</v>
      </c>
      <c r="F279" s="18">
        <v>5000</v>
      </c>
    </row>
    <row r="280" spans="1:6" ht="15" hidden="1" customHeight="1" x14ac:dyDescent="0.35">
      <c r="A280" s="15" t="s">
        <v>225</v>
      </c>
      <c r="B280" s="15" t="str">
        <f t="shared" si="4"/>
        <v>11/2018</v>
      </c>
      <c r="C280" s="16" t="s">
        <v>226</v>
      </c>
      <c r="D280" s="17" t="s">
        <v>227</v>
      </c>
      <c r="E280" s="17" t="s">
        <v>228</v>
      </c>
      <c r="F280" s="18">
        <v>325.85000000000002</v>
      </c>
    </row>
    <row r="281" spans="1:6" ht="15" hidden="1" customHeight="1" x14ac:dyDescent="0.35">
      <c r="A281" s="15" t="s">
        <v>225</v>
      </c>
      <c r="B281" s="15" t="str">
        <f t="shared" si="4"/>
        <v>11/2018</v>
      </c>
      <c r="C281" s="16">
        <v>0</v>
      </c>
      <c r="D281" s="17" t="s">
        <v>285</v>
      </c>
      <c r="E281" s="17" t="s">
        <v>286</v>
      </c>
      <c r="F281" s="18">
        <v>1262.42</v>
      </c>
    </row>
    <row r="282" spans="1:6" ht="15" hidden="1" customHeight="1" x14ac:dyDescent="0.35">
      <c r="A282" s="15" t="s">
        <v>225</v>
      </c>
      <c r="B282" s="15" t="str">
        <f t="shared" si="4"/>
        <v>11/2018</v>
      </c>
      <c r="C282" s="16">
        <v>0</v>
      </c>
      <c r="D282" s="17" t="s">
        <v>380</v>
      </c>
      <c r="E282" s="17" t="s">
        <v>371</v>
      </c>
      <c r="F282" s="18">
        <v>8</v>
      </c>
    </row>
    <row r="283" spans="1:6" ht="15" hidden="1" customHeight="1" x14ac:dyDescent="0.35">
      <c r="A283" s="15" t="s">
        <v>225</v>
      </c>
      <c r="B283" s="15" t="str">
        <f t="shared" si="4"/>
        <v>11/2018</v>
      </c>
      <c r="C283" s="16">
        <v>0</v>
      </c>
      <c r="D283" s="17" t="s">
        <v>380</v>
      </c>
      <c r="E283" s="17" t="s">
        <v>371</v>
      </c>
      <c r="F283" s="18">
        <v>8</v>
      </c>
    </row>
    <row r="284" spans="1:6" ht="15" hidden="1" customHeight="1" x14ac:dyDescent="0.35">
      <c r="A284" s="15" t="s">
        <v>229</v>
      </c>
      <c r="B284" s="15" t="str">
        <f t="shared" si="4"/>
        <v>12/2018</v>
      </c>
      <c r="C284" s="16">
        <v>0</v>
      </c>
      <c r="D284" s="17" t="s">
        <v>289</v>
      </c>
      <c r="E284" s="17" t="s">
        <v>286</v>
      </c>
      <c r="F284" s="18">
        <v>250</v>
      </c>
    </row>
    <row r="285" spans="1:6" ht="15" hidden="1" customHeight="1" x14ac:dyDescent="0.35">
      <c r="A285" s="15" t="s">
        <v>229</v>
      </c>
      <c r="B285" s="15" t="str">
        <f t="shared" si="4"/>
        <v>12/2018</v>
      </c>
      <c r="C285" s="16" t="s">
        <v>230</v>
      </c>
      <c r="D285" s="17" t="s">
        <v>85</v>
      </c>
      <c r="E285" s="17" t="s">
        <v>231</v>
      </c>
      <c r="F285" s="18">
        <v>1599.87</v>
      </c>
    </row>
    <row r="286" spans="1:6" ht="15" hidden="1" customHeight="1" x14ac:dyDescent="0.35">
      <c r="A286" s="15" t="s">
        <v>229</v>
      </c>
      <c r="B286" s="15" t="str">
        <f t="shared" si="4"/>
        <v>12/2018</v>
      </c>
      <c r="C286" s="16" t="s">
        <v>232</v>
      </c>
      <c r="D286" s="17" t="s">
        <v>85</v>
      </c>
      <c r="E286" s="17" t="s">
        <v>231</v>
      </c>
      <c r="F286" s="18">
        <v>2289.4299999999998</v>
      </c>
    </row>
    <row r="287" spans="1:6" ht="15" hidden="1" customHeight="1" x14ac:dyDescent="0.35">
      <c r="A287" s="15" t="s">
        <v>229</v>
      </c>
      <c r="B287" s="15" t="str">
        <f t="shared" si="4"/>
        <v>12/2018</v>
      </c>
      <c r="C287" s="16" t="s">
        <v>233</v>
      </c>
      <c r="D287" s="17" t="s">
        <v>85</v>
      </c>
      <c r="E287" s="17" t="s">
        <v>231</v>
      </c>
      <c r="F287" s="18">
        <v>4000.01</v>
      </c>
    </row>
    <row r="288" spans="1:6" ht="15" hidden="1" customHeight="1" x14ac:dyDescent="0.35">
      <c r="A288" s="15" t="s">
        <v>234</v>
      </c>
      <c r="B288" s="15" t="str">
        <f t="shared" si="4"/>
        <v>12/2018</v>
      </c>
      <c r="C288" s="16" t="s">
        <v>236</v>
      </c>
      <c r="D288" s="17" t="s">
        <v>175</v>
      </c>
      <c r="E288" s="17" t="s">
        <v>35</v>
      </c>
      <c r="F288" s="18">
        <v>160</v>
      </c>
    </row>
    <row r="289" spans="1:6" ht="15" hidden="1" customHeight="1" x14ac:dyDescent="0.35">
      <c r="A289" s="15" t="s">
        <v>234</v>
      </c>
      <c r="B289" s="15" t="str">
        <f t="shared" si="4"/>
        <v>12/2018</v>
      </c>
      <c r="C289" s="16" t="s">
        <v>239</v>
      </c>
      <c r="D289" s="17" t="s">
        <v>175</v>
      </c>
      <c r="E289" s="17" t="s">
        <v>35</v>
      </c>
      <c r="F289" s="18">
        <v>485</v>
      </c>
    </row>
    <row r="290" spans="1:6" ht="15" hidden="1" customHeight="1" x14ac:dyDescent="0.35">
      <c r="A290" s="15" t="s">
        <v>234</v>
      </c>
      <c r="B290" s="15" t="str">
        <f t="shared" si="4"/>
        <v>12/2018</v>
      </c>
      <c r="C290" s="16" t="s">
        <v>240</v>
      </c>
      <c r="D290" s="17" t="s">
        <v>175</v>
      </c>
      <c r="E290" s="17" t="s">
        <v>35</v>
      </c>
      <c r="F290" s="18">
        <v>610</v>
      </c>
    </row>
    <row r="291" spans="1:6" ht="15" hidden="1" customHeight="1" x14ac:dyDescent="0.35">
      <c r="A291" s="15" t="s">
        <v>234</v>
      </c>
      <c r="B291" s="15" t="str">
        <f t="shared" si="4"/>
        <v>12/2018</v>
      </c>
      <c r="C291" s="16" t="s">
        <v>235</v>
      </c>
      <c r="D291" s="17" t="s">
        <v>175</v>
      </c>
      <c r="E291" s="17" t="s">
        <v>35</v>
      </c>
      <c r="F291" s="18">
        <v>60</v>
      </c>
    </row>
    <row r="292" spans="1:6" ht="15" hidden="1" customHeight="1" x14ac:dyDescent="0.35">
      <c r="A292" s="15" t="s">
        <v>234</v>
      </c>
      <c r="B292" s="15" t="str">
        <f t="shared" si="4"/>
        <v>12/2018</v>
      </c>
      <c r="C292" s="16" t="s">
        <v>246</v>
      </c>
      <c r="D292" s="17" t="s">
        <v>175</v>
      </c>
      <c r="E292" s="17" t="s">
        <v>35</v>
      </c>
      <c r="F292" s="18">
        <v>1506.18</v>
      </c>
    </row>
    <row r="293" spans="1:6" ht="15" hidden="1" customHeight="1" x14ac:dyDescent="0.35">
      <c r="A293" s="15" t="s">
        <v>234</v>
      </c>
      <c r="B293" s="15" t="str">
        <f t="shared" si="4"/>
        <v>12/2018</v>
      </c>
      <c r="C293" s="16" t="s">
        <v>247</v>
      </c>
      <c r="D293" s="17" t="s">
        <v>175</v>
      </c>
      <c r="E293" s="17" t="s">
        <v>35</v>
      </c>
      <c r="F293" s="18">
        <v>1506.18</v>
      </c>
    </row>
    <row r="294" spans="1:6" ht="15" hidden="1" customHeight="1" x14ac:dyDescent="0.35">
      <c r="A294" s="15" t="s">
        <v>234</v>
      </c>
      <c r="B294" s="15" t="str">
        <f t="shared" si="4"/>
        <v>12/2018</v>
      </c>
      <c r="C294" s="16" t="s">
        <v>245</v>
      </c>
      <c r="D294" s="17" t="s">
        <v>175</v>
      </c>
      <c r="E294" s="17" t="s">
        <v>35</v>
      </c>
      <c r="F294" s="18">
        <v>1397.5</v>
      </c>
    </row>
    <row r="295" spans="1:6" ht="15" hidden="1" customHeight="1" x14ac:dyDescent="0.35">
      <c r="A295" s="15" t="s">
        <v>234</v>
      </c>
      <c r="B295" s="15" t="str">
        <f t="shared" si="4"/>
        <v>12/2018</v>
      </c>
      <c r="C295" s="16" t="s">
        <v>248</v>
      </c>
      <c r="D295" s="17" t="s">
        <v>175</v>
      </c>
      <c r="E295" s="17" t="s">
        <v>35</v>
      </c>
      <c r="F295" s="18">
        <v>1506.56</v>
      </c>
    </row>
    <row r="296" spans="1:6" ht="15" hidden="1" customHeight="1" x14ac:dyDescent="0.35">
      <c r="A296" s="15" t="s">
        <v>234</v>
      </c>
      <c r="B296" s="15" t="str">
        <f t="shared" si="4"/>
        <v>12/2018</v>
      </c>
      <c r="C296" s="16" t="s">
        <v>251</v>
      </c>
      <c r="D296" s="17" t="s">
        <v>175</v>
      </c>
      <c r="E296" s="17" t="s">
        <v>35</v>
      </c>
      <c r="F296" s="18">
        <v>1565.2</v>
      </c>
    </row>
    <row r="297" spans="1:6" ht="15" hidden="1" customHeight="1" x14ac:dyDescent="0.35">
      <c r="A297" s="15" t="s">
        <v>234</v>
      </c>
      <c r="B297" s="15" t="str">
        <f t="shared" si="4"/>
        <v>12/2018</v>
      </c>
      <c r="C297" s="16" t="s">
        <v>250</v>
      </c>
      <c r="D297" s="17" t="s">
        <v>175</v>
      </c>
      <c r="E297" s="17" t="s">
        <v>35</v>
      </c>
      <c r="F297" s="18">
        <v>1565.2</v>
      </c>
    </row>
    <row r="298" spans="1:6" ht="15" hidden="1" customHeight="1" x14ac:dyDescent="0.35">
      <c r="A298" s="15" t="s">
        <v>234</v>
      </c>
      <c r="B298" s="15" t="str">
        <f t="shared" si="4"/>
        <v>12/2018</v>
      </c>
      <c r="C298" s="16" t="s">
        <v>252</v>
      </c>
      <c r="D298" s="17" t="s">
        <v>175</v>
      </c>
      <c r="E298" s="17" t="s">
        <v>35</v>
      </c>
      <c r="F298" s="18">
        <v>1635.2</v>
      </c>
    </row>
    <row r="299" spans="1:6" ht="15" hidden="1" customHeight="1" x14ac:dyDescent="0.35">
      <c r="A299" s="15" t="s">
        <v>234</v>
      </c>
      <c r="B299" s="15" t="str">
        <f t="shared" si="4"/>
        <v>12/2018</v>
      </c>
      <c r="C299" s="16" t="s">
        <v>242</v>
      </c>
      <c r="D299" s="17" t="s">
        <v>175</v>
      </c>
      <c r="E299" s="17" t="s">
        <v>35</v>
      </c>
      <c r="F299" s="18">
        <v>1397.5</v>
      </c>
    </row>
    <row r="300" spans="1:6" ht="15" hidden="1" customHeight="1" x14ac:dyDescent="0.35">
      <c r="A300" s="15" t="s">
        <v>234</v>
      </c>
      <c r="B300" s="15" t="str">
        <f t="shared" si="4"/>
        <v>12/2018</v>
      </c>
      <c r="C300" s="16" t="s">
        <v>243</v>
      </c>
      <c r="D300" s="17" t="s">
        <v>175</v>
      </c>
      <c r="E300" s="17" t="s">
        <v>35</v>
      </c>
      <c r="F300" s="18">
        <v>1397.5</v>
      </c>
    </row>
    <row r="301" spans="1:6" ht="15" hidden="1" customHeight="1" x14ac:dyDescent="0.35">
      <c r="A301" s="15" t="s">
        <v>234</v>
      </c>
      <c r="B301" s="15" t="str">
        <f t="shared" si="4"/>
        <v>12/2018</v>
      </c>
      <c r="C301" s="16" t="s">
        <v>253</v>
      </c>
      <c r="D301" s="17" t="s">
        <v>175</v>
      </c>
      <c r="E301" s="17" t="s">
        <v>35</v>
      </c>
      <c r="F301" s="18">
        <v>1909</v>
      </c>
    </row>
    <row r="302" spans="1:6" ht="15" hidden="1" customHeight="1" x14ac:dyDescent="0.35">
      <c r="A302" s="15" t="s">
        <v>234</v>
      </c>
      <c r="B302" s="15" t="str">
        <f t="shared" si="4"/>
        <v>12/2018</v>
      </c>
      <c r="C302" s="16" t="s">
        <v>241</v>
      </c>
      <c r="D302" s="17" t="s">
        <v>175</v>
      </c>
      <c r="E302" s="17" t="s">
        <v>35</v>
      </c>
      <c r="F302" s="18">
        <v>785.5</v>
      </c>
    </row>
    <row r="303" spans="1:6" ht="15" hidden="1" customHeight="1" x14ac:dyDescent="0.35">
      <c r="A303" s="15" t="s">
        <v>234</v>
      </c>
      <c r="B303" s="15" t="str">
        <f t="shared" si="4"/>
        <v>12/2018</v>
      </c>
      <c r="C303" s="16" t="s">
        <v>237</v>
      </c>
      <c r="D303" s="17" t="s">
        <v>175</v>
      </c>
      <c r="E303" s="17" t="s">
        <v>35</v>
      </c>
      <c r="F303" s="18">
        <v>225</v>
      </c>
    </row>
    <row r="304" spans="1:6" ht="15" hidden="1" customHeight="1" x14ac:dyDescent="0.35">
      <c r="A304" s="15" t="s">
        <v>234</v>
      </c>
      <c r="B304" s="15" t="str">
        <f t="shared" si="4"/>
        <v>12/2018</v>
      </c>
      <c r="C304" s="16" t="s">
        <v>238</v>
      </c>
      <c r="D304" s="17" t="s">
        <v>175</v>
      </c>
      <c r="E304" s="17" t="s">
        <v>35</v>
      </c>
      <c r="F304" s="18">
        <v>225</v>
      </c>
    </row>
    <row r="305" spans="1:6" ht="15" hidden="1" customHeight="1" x14ac:dyDescent="0.35">
      <c r="A305" s="15" t="s">
        <v>234</v>
      </c>
      <c r="B305" s="15" t="str">
        <f t="shared" si="4"/>
        <v>12/2018</v>
      </c>
      <c r="C305" s="16" t="s">
        <v>249</v>
      </c>
      <c r="D305" s="17" t="s">
        <v>175</v>
      </c>
      <c r="E305" s="17" t="s">
        <v>35</v>
      </c>
      <c r="F305" s="18">
        <v>1525.2</v>
      </c>
    </row>
    <row r="306" spans="1:6" ht="15" hidden="1" customHeight="1" x14ac:dyDescent="0.35">
      <c r="A306" s="15" t="s">
        <v>234</v>
      </c>
      <c r="B306" s="15" t="str">
        <f t="shared" si="4"/>
        <v>12/2018</v>
      </c>
      <c r="C306" s="16" t="s">
        <v>244</v>
      </c>
      <c r="D306" s="17" t="s">
        <v>175</v>
      </c>
      <c r="E306" s="17" t="s">
        <v>35</v>
      </c>
      <c r="F306" s="18">
        <v>1397.5</v>
      </c>
    </row>
    <row r="307" spans="1:6" ht="15" hidden="1" customHeight="1" x14ac:dyDescent="0.35">
      <c r="A307" s="15" t="s">
        <v>234</v>
      </c>
      <c r="B307" s="15" t="str">
        <f t="shared" si="4"/>
        <v>12/2018</v>
      </c>
      <c r="C307" s="16">
        <v>0</v>
      </c>
      <c r="D307" s="17" t="s">
        <v>361</v>
      </c>
      <c r="E307" s="17" t="s">
        <v>371</v>
      </c>
      <c r="F307" s="18">
        <v>76</v>
      </c>
    </row>
    <row r="308" spans="1:6" ht="15" hidden="1" customHeight="1" x14ac:dyDescent="0.35">
      <c r="A308" s="15" t="s">
        <v>234</v>
      </c>
      <c r="B308" s="15" t="str">
        <f t="shared" si="4"/>
        <v>12/2018</v>
      </c>
      <c r="C308" s="16">
        <v>0</v>
      </c>
      <c r="D308" s="17" t="s">
        <v>386</v>
      </c>
      <c r="E308" s="17" t="s">
        <v>371</v>
      </c>
      <c r="F308" s="18">
        <v>99</v>
      </c>
    </row>
    <row r="309" spans="1:6" ht="15" hidden="1" customHeight="1" x14ac:dyDescent="0.35">
      <c r="A309" s="15" t="s">
        <v>254</v>
      </c>
      <c r="B309" s="15" t="str">
        <f t="shared" si="4"/>
        <v>12/2018</v>
      </c>
      <c r="C309" s="16">
        <v>0</v>
      </c>
      <c r="D309" s="17" t="s">
        <v>313</v>
      </c>
      <c r="E309" s="17" t="s">
        <v>286</v>
      </c>
      <c r="F309" s="18">
        <v>1556.85</v>
      </c>
    </row>
    <row r="310" spans="1:6" ht="15" hidden="1" customHeight="1" x14ac:dyDescent="0.35">
      <c r="A310" s="15" t="s">
        <v>254</v>
      </c>
      <c r="B310" s="15" t="str">
        <f t="shared" si="4"/>
        <v>12/2018</v>
      </c>
      <c r="C310" s="16" t="s">
        <v>255</v>
      </c>
      <c r="D310" s="17" t="s">
        <v>5</v>
      </c>
      <c r="E310" s="17" t="s">
        <v>32</v>
      </c>
      <c r="F310" s="18">
        <v>100</v>
      </c>
    </row>
    <row r="311" spans="1:6" ht="15" hidden="1" customHeight="1" x14ac:dyDescent="0.35">
      <c r="A311" s="15" t="s">
        <v>254</v>
      </c>
      <c r="B311" s="15" t="str">
        <f t="shared" si="4"/>
        <v>12/2018</v>
      </c>
      <c r="C311" s="16">
        <v>0</v>
      </c>
      <c r="D311" s="17" t="s">
        <v>380</v>
      </c>
      <c r="E311" s="17" t="s">
        <v>371</v>
      </c>
      <c r="F311" s="18">
        <v>8</v>
      </c>
    </row>
    <row r="312" spans="1:6" ht="15" hidden="1" customHeight="1" x14ac:dyDescent="0.35">
      <c r="A312" s="15" t="s">
        <v>290</v>
      </c>
      <c r="B312" s="15" t="str">
        <f t="shared" si="4"/>
        <v>12/2018</v>
      </c>
      <c r="C312" s="16">
        <v>0</v>
      </c>
      <c r="D312" s="17" t="s">
        <v>289</v>
      </c>
      <c r="E312" s="17" t="s">
        <v>286</v>
      </c>
      <c r="F312" s="18">
        <v>38.700000000000003</v>
      </c>
    </row>
    <row r="313" spans="1:6" ht="15" hidden="1" customHeight="1" x14ac:dyDescent="0.35">
      <c r="A313" s="15" t="s">
        <v>290</v>
      </c>
      <c r="B313" s="15" t="str">
        <f t="shared" si="4"/>
        <v>12/2018</v>
      </c>
      <c r="C313" s="16">
        <v>0</v>
      </c>
      <c r="D313" s="17" t="s">
        <v>291</v>
      </c>
      <c r="E313" s="17" t="s">
        <v>286</v>
      </c>
      <c r="F313" s="18">
        <v>50.5</v>
      </c>
    </row>
    <row r="314" spans="1:6" ht="15" hidden="1" customHeight="1" x14ac:dyDescent="0.35">
      <c r="A314" s="15" t="s">
        <v>290</v>
      </c>
      <c r="B314" s="15" t="str">
        <f t="shared" si="4"/>
        <v>12/2018</v>
      </c>
      <c r="C314" s="16">
        <v>0</v>
      </c>
      <c r="D314" s="17" t="s">
        <v>289</v>
      </c>
      <c r="E314" s="17" t="s">
        <v>286</v>
      </c>
      <c r="F314" s="18">
        <v>128.6</v>
      </c>
    </row>
    <row r="315" spans="1:6" ht="15" hidden="1" customHeight="1" x14ac:dyDescent="0.35">
      <c r="A315" s="15" t="s">
        <v>290</v>
      </c>
      <c r="B315" s="15" t="str">
        <f t="shared" si="4"/>
        <v>12/2018</v>
      </c>
      <c r="C315" s="16" t="s">
        <v>350</v>
      </c>
      <c r="D315" s="17" t="s">
        <v>348</v>
      </c>
      <c r="E315" s="17" t="s">
        <v>276</v>
      </c>
      <c r="F315" s="18">
        <v>404.67</v>
      </c>
    </row>
    <row r="316" spans="1:6" ht="15" hidden="1" customHeight="1" x14ac:dyDescent="0.35">
      <c r="A316" s="15" t="s">
        <v>308</v>
      </c>
      <c r="B316" s="15" t="str">
        <f t="shared" si="4"/>
        <v>12/2018</v>
      </c>
      <c r="C316" s="16">
        <v>0</v>
      </c>
      <c r="D316" s="17" t="s">
        <v>309</v>
      </c>
      <c r="E316" s="17" t="s">
        <v>286</v>
      </c>
      <c r="F316" s="18">
        <v>1019.88</v>
      </c>
    </row>
    <row r="317" spans="1:6" ht="15" hidden="1" customHeight="1" x14ac:dyDescent="0.35">
      <c r="A317" s="15" t="s">
        <v>308</v>
      </c>
      <c r="B317" s="15" t="str">
        <f t="shared" si="4"/>
        <v>12/2018</v>
      </c>
      <c r="C317" s="16">
        <v>0</v>
      </c>
      <c r="D317" s="17" t="s">
        <v>311</v>
      </c>
      <c r="E317" s="17" t="s">
        <v>286</v>
      </c>
      <c r="F317" s="18">
        <v>1190.75</v>
      </c>
    </row>
    <row r="318" spans="1:6" ht="15" hidden="1" customHeight="1" x14ac:dyDescent="0.35">
      <c r="A318" s="15" t="s">
        <v>308</v>
      </c>
      <c r="B318" s="15" t="str">
        <f t="shared" si="4"/>
        <v>12/2018</v>
      </c>
      <c r="C318" s="16">
        <v>0</v>
      </c>
      <c r="D318" s="17" t="s">
        <v>385</v>
      </c>
      <c r="E318" s="17" t="s">
        <v>371</v>
      </c>
      <c r="F318" s="18">
        <v>8</v>
      </c>
    </row>
    <row r="319" spans="1:6" ht="15" hidden="1" customHeight="1" x14ac:dyDescent="0.35">
      <c r="A319" s="15" t="s">
        <v>308</v>
      </c>
      <c r="B319" s="15" t="str">
        <f t="shared" si="4"/>
        <v>12/2018</v>
      </c>
      <c r="C319" s="16">
        <v>0</v>
      </c>
      <c r="D319" s="17" t="s">
        <v>380</v>
      </c>
      <c r="E319" s="17" t="s">
        <v>371</v>
      </c>
      <c r="F319" s="18">
        <v>8</v>
      </c>
    </row>
    <row r="320" spans="1:6" ht="15" hidden="1" customHeight="1" x14ac:dyDescent="0.35">
      <c r="A320" s="15" t="s">
        <v>256</v>
      </c>
      <c r="B320" s="15" t="str">
        <f t="shared" si="4"/>
        <v>12/2018</v>
      </c>
      <c r="C320" s="16" t="s">
        <v>260</v>
      </c>
      <c r="D320" s="17" t="s">
        <v>261</v>
      </c>
      <c r="E320" s="17" t="s">
        <v>262</v>
      </c>
      <c r="F320" s="18">
        <v>240</v>
      </c>
    </row>
    <row r="321" spans="1:6" ht="15" hidden="1" customHeight="1" x14ac:dyDescent="0.35">
      <c r="A321" s="15" t="s">
        <v>256</v>
      </c>
      <c r="B321" s="15" t="str">
        <f t="shared" si="4"/>
        <v>12/2018</v>
      </c>
      <c r="C321" s="16" t="s">
        <v>258</v>
      </c>
      <c r="D321" s="17" t="s">
        <v>85</v>
      </c>
      <c r="E321" s="17" t="s">
        <v>259</v>
      </c>
      <c r="F321" s="18">
        <v>4000.01</v>
      </c>
    </row>
    <row r="322" spans="1:6" ht="15" hidden="1" customHeight="1" x14ac:dyDescent="0.35">
      <c r="A322" s="15" t="s">
        <v>256</v>
      </c>
      <c r="B322" s="15" t="str">
        <f t="shared" si="4"/>
        <v>12/2018</v>
      </c>
      <c r="C322" s="16" t="s">
        <v>292</v>
      </c>
      <c r="D322" s="17" t="s">
        <v>293</v>
      </c>
      <c r="E322" s="17" t="s">
        <v>286</v>
      </c>
      <c r="F322" s="18">
        <v>27.6</v>
      </c>
    </row>
    <row r="323" spans="1:6" ht="15" hidden="1" customHeight="1" x14ac:dyDescent="0.35">
      <c r="A323" s="15" t="s">
        <v>256</v>
      </c>
      <c r="B323" s="15" t="str">
        <f t="shared" si="4"/>
        <v>12/2018</v>
      </c>
      <c r="C323" s="16" t="s">
        <v>335</v>
      </c>
      <c r="D323" s="17" t="s">
        <v>275</v>
      </c>
      <c r="E323" s="17" t="s">
        <v>276</v>
      </c>
      <c r="F323" s="18">
        <v>202.34</v>
      </c>
    </row>
    <row r="324" spans="1:6" ht="15" hidden="1" customHeight="1" x14ac:dyDescent="0.35">
      <c r="A324" s="15" t="s">
        <v>256</v>
      </c>
      <c r="B324" s="15" t="str">
        <f t="shared" si="4"/>
        <v>12/2018</v>
      </c>
      <c r="C324" s="16" t="s">
        <v>352</v>
      </c>
      <c r="D324" s="17" t="s">
        <v>320</v>
      </c>
      <c r="E324" s="17" t="s">
        <v>276</v>
      </c>
      <c r="F324" s="18">
        <v>223.47</v>
      </c>
    </row>
    <row r="325" spans="1:6" ht="15" hidden="1" customHeight="1" x14ac:dyDescent="0.35">
      <c r="A325" s="15" t="s">
        <v>256</v>
      </c>
      <c r="B325" s="15" t="str">
        <f t="shared" si="4"/>
        <v>12/2018</v>
      </c>
      <c r="C325" s="16" t="s">
        <v>343</v>
      </c>
      <c r="D325" s="17" t="s">
        <v>321</v>
      </c>
      <c r="E325" s="17" t="s">
        <v>276</v>
      </c>
      <c r="F325" s="18">
        <v>227.23</v>
      </c>
    </row>
    <row r="326" spans="1:6" ht="15" hidden="1" customHeight="1" x14ac:dyDescent="0.35">
      <c r="A326" s="15" t="s">
        <v>256</v>
      </c>
      <c r="B326" s="15" t="str">
        <f t="shared" si="4"/>
        <v>12/2018</v>
      </c>
      <c r="C326" s="16" t="s">
        <v>344</v>
      </c>
      <c r="D326" s="17" t="s">
        <v>321</v>
      </c>
      <c r="E326" s="17" t="s">
        <v>276</v>
      </c>
      <c r="F326" s="18">
        <v>227.23</v>
      </c>
    </row>
    <row r="327" spans="1:6" ht="15" hidden="1" customHeight="1" x14ac:dyDescent="0.35">
      <c r="A327" s="15" t="s">
        <v>256</v>
      </c>
      <c r="B327" s="15" t="str">
        <f t="shared" si="4"/>
        <v>12/2018</v>
      </c>
      <c r="C327" s="16" t="s">
        <v>336</v>
      </c>
      <c r="D327" s="17" t="s">
        <v>326</v>
      </c>
      <c r="E327" s="17" t="s">
        <v>276</v>
      </c>
      <c r="F327" s="18">
        <v>29.52</v>
      </c>
    </row>
    <row r="328" spans="1:6" ht="15" hidden="1" customHeight="1" x14ac:dyDescent="0.35">
      <c r="A328" s="15" t="s">
        <v>256</v>
      </c>
      <c r="B328" s="15" t="str">
        <f t="shared" si="4"/>
        <v>12/2018</v>
      </c>
      <c r="C328" s="16" t="s">
        <v>257</v>
      </c>
      <c r="D328" s="17" t="s">
        <v>5</v>
      </c>
      <c r="E328" s="17" t="s">
        <v>35</v>
      </c>
      <c r="F328" s="18">
        <v>400</v>
      </c>
    </row>
    <row r="329" spans="1:6" ht="15" hidden="1" customHeight="1" x14ac:dyDescent="0.35">
      <c r="A329" s="15" t="s">
        <v>263</v>
      </c>
      <c r="B329" s="15" t="str">
        <f t="shared" si="4"/>
        <v>12/2018</v>
      </c>
      <c r="C329" s="16" t="s">
        <v>266</v>
      </c>
      <c r="D329" s="17" t="s">
        <v>85</v>
      </c>
      <c r="E329" s="17" t="s">
        <v>259</v>
      </c>
      <c r="F329" s="18">
        <v>3000</v>
      </c>
    </row>
    <row r="330" spans="1:6" ht="15" hidden="1" customHeight="1" x14ac:dyDescent="0.35">
      <c r="A330" s="15" t="s">
        <v>263</v>
      </c>
      <c r="B330" s="15" t="str">
        <f t="shared" ref="B330:B393" si="5">MID(A330,4,7)</f>
        <v>12/2018</v>
      </c>
      <c r="C330" s="16" t="s">
        <v>270</v>
      </c>
      <c r="D330" s="17" t="s">
        <v>268</v>
      </c>
      <c r="E330" s="17" t="s">
        <v>269</v>
      </c>
      <c r="F330" s="18">
        <v>294.5</v>
      </c>
    </row>
    <row r="331" spans="1:6" ht="15" hidden="1" customHeight="1" x14ac:dyDescent="0.35">
      <c r="A331" s="15" t="s">
        <v>263</v>
      </c>
      <c r="B331" s="15" t="str">
        <f t="shared" si="5"/>
        <v>12/2018</v>
      </c>
      <c r="C331" s="16" t="s">
        <v>267</v>
      </c>
      <c r="D331" s="17" t="s">
        <v>268</v>
      </c>
      <c r="E331" s="17" t="s">
        <v>269</v>
      </c>
      <c r="F331" s="18">
        <v>294.5</v>
      </c>
    </row>
    <row r="332" spans="1:6" ht="15" hidden="1" customHeight="1" x14ac:dyDescent="0.35">
      <c r="A332" s="15" t="s">
        <v>263</v>
      </c>
      <c r="B332" s="15" t="str">
        <f t="shared" si="5"/>
        <v>12/2018</v>
      </c>
      <c r="C332" s="16" t="s">
        <v>264</v>
      </c>
      <c r="D332" s="17" t="s">
        <v>5</v>
      </c>
      <c r="E332" s="17" t="s">
        <v>265</v>
      </c>
      <c r="F332" s="18">
        <v>200</v>
      </c>
    </row>
    <row r="333" spans="1:6" ht="15" hidden="1" customHeight="1" x14ac:dyDescent="0.35">
      <c r="A333" s="15" t="s">
        <v>366</v>
      </c>
      <c r="B333" s="15" t="str">
        <f t="shared" si="5"/>
        <v>12/2018</v>
      </c>
      <c r="C333" s="16">
        <v>0</v>
      </c>
      <c r="D333" s="17" t="s">
        <v>367</v>
      </c>
      <c r="E333" s="17" t="s">
        <v>360</v>
      </c>
      <c r="F333" s="18">
        <v>50000</v>
      </c>
    </row>
    <row r="334" spans="1:6" ht="15" hidden="1" customHeight="1" x14ac:dyDescent="0.35">
      <c r="A334" s="15" t="s">
        <v>271</v>
      </c>
      <c r="B334" s="15" t="str">
        <f t="shared" si="5"/>
        <v>12/2018</v>
      </c>
      <c r="C334" s="16" t="s">
        <v>272</v>
      </c>
      <c r="D334" s="17" t="s">
        <v>5</v>
      </c>
      <c r="E334" s="17" t="s">
        <v>273</v>
      </c>
      <c r="F334" s="18">
        <v>400</v>
      </c>
    </row>
    <row r="335" spans="1:6" ht="15" hidden="1" customHeight="1" x14ac:dyDescent="0.35">
      <c r="A335" s="15" t="s">
        <v>402</v>
      </c>
      <c r="B335" s="15" t="str">
        <f t="shared" si="5"/>
        <v>12/2018</v>
      </c>
      <c r="C335" s="16">
        <v>0</v>
      </c>
      <c r="D335" s="17" t="s">
        <v>399</v>
      </c>
      <c r="E335" s="17" t="s">
        <v>399</v>
      </c>
      <c r="F335" s="18">
        <v>201.99</v>
      </c>
    </row>
    <row r="336" spans="1:6" ht="15" hidden="1" customHeight="1" x14ac:dyDescent="0.35">
      <c r="A336" s="15" t="s">
        <v>402</v>
      </c>
      <c r="B336" s="15" t="str">
        <f t="shared" si="5"/>
        <v>12/2018</v>
      </c>
      <c r="C336" s="16">
        <v>0</v>
      </c>
      <c r="D336" s="17" t="s">
        <v>399</v>
      </c>
      <c r="E336" s="17" t="s">
        <v>399</v>
      </c>
      <c r="F336" s="18">
        <v>201.99</v>
      </c>
    </row>
    <row r="337" spans="1:6" ht="15" hidden="1" customHeight="1" x14ac:dyDescent="0.35">
      <c r="A337" s="15" t="s">
        <v>402</v>
      </c>
      <c r="B337" s="15" t="str">
        <f t="shared" si="5"/>
        <v>12/2018</v>
      </c>
      <c r="C337" s="16">
        <v>0</v>
      </c>
      <c r="D337" s="17" t="s">
        <v>399</v>
      </c>
      <c r="E337" s="17" t="s">
        <v>399</v>
      </c>
      <c r="F337" s="18">
        <v>201.99</v>
      </c>
    </row>
    <row r="338" spans="1:6" ht="15" hidden="1" customHeight="1" x14ac:dyDescent="0.35">
      <c r="A338" s="15" t="s">
        <v>402</v>
      </c>
      <c r="B338" s="15" t="str">
        <f t="shared" si="5"/>
        <v>12/2018</v>
      </c>
      <c r="C338" s="16">
        <v>0</v>
      </c>
      <c r="D338" s="17" t="s">
        <v>399</v>
      </c>
      <c r="E338" s="17" t="s">
        <v>399</v>
      </c>
      <c r="F338" s="18">
        <v>480.05</v>
      </c>
    </row>
    <row r="339" spans="1:6" ht="15" hidden="1" customHeight="1" x14ac:dyDescent="0.35">
      <c r="A339" s="15" t="s">
        <v>402</v>
      </c>
      <c r="B339" s="15" t="str">
        <f t="shared" si="5"/>
        <v>12/2018</v>
      </c>
      <c r="C339" s="16">
        <v>0</v>
      </c>
      <c r="D339" s="17" t="s">
        <v>399</v>
      </c>
      <c r="E339" s="17" t="s">
        <v>399</v>
      </c>
      <c r="F339" s="18">
        <v>480.05</v>
      </c>
    </row>
    <row r="340" spans="1:6" ht="15" hidden="1" customHeight="1" x14ac:dyDescent="0.35">
      <c r="A340" s="15" t="s">
        <v>402</v>
      </c>
      <c r="B340" s="15" t="str">
        <f t="shared" si="5"/>
        <v>12/2018</v>
      </c>
      <c r="C340" s="16">
        <v>0</v>
      </c>
      <c r="D340" s="17" t="s">
        <v>399</v>
      </c>
      <c r="E340" s="17" t="s">
        <v>399</v>
      </c>
      <c r="F340" s="18">
        <v>480.05</v>
      </c>
    </row>
    <row r="341" spans="1:6" ht="15" hidden="1" customHeight="1" x14ac:dyDescent="0.35">
      <c r="A341" s="15" t="s">
        <v>416</v>
      </c>
      <c r="B341" s="15" t="str">
        <f t="shared" si="5"/>
        <v>01/2019</v>
      </c>
      <c r="C341" s="16">
        <v>0</v>
      </c>
      <c r="D341" s="17" t="s">
        <v>764</v>
      </c>
      <c r="E341" s="17" t="s">
        <v>289</v>
      </c>
      <c r="F341" s="18">
        <v>250</v>
      </c>
    </row>
    <row r="342" spans="1:6" ht="15" hidden="1" customHeight="1" x14ac:dyDescent="0.35">
      <c r="A342" s="15" t="s">
        <v>409</v>
      </c>
      <c r="B342" s="15" t="str">
        <f t="shared" si="5"/>
        <v>01/2019</v>
      </c>
      <c r="C342" s="16" t="s">
        <v>505</v>
      </c>
      <c r="D342" s="17" t="s">
        <v>175</v>
      </c>
      <c r="E342" s="17" t="s">
        <v>673</v>
      </c>
      <c r="F342" s="18">
        <v>1397.5</v>
      </c>
    </row>
    <row r="343" spans="1:6" ht="15" hidden="1" customHeight="1" x14ac:dyDescent="0.35">
      <c r="A343" s="15" t="s">
        <v>409</v>
      </c>
      <c r="B343" s="15" t="str">
        <f t="shared" si="5"/>
        <v>01/2019</v>
      </c>
      <c r="C343" s="16" t="s">
        <v>502</v>
      </c>
      <c r="D343" s="17" t="s">
        <v>146</v>
      </c>
      <c r="E343" s="17" t="s">
        <v>670</v>
      </c>
      <c r="F343" s="18">
        <v>56582.16</v>
      </c>
    </row>
    <row r="344" spans="1:6" ht="15" hidden="1" customHeight="1" x14ac:dyDescent="0.35">
      <c r="A344" s="15" t="s">
        <v>409</v>
      </c>
      <c r="B344" s="15" t="str">
        <f t="shared" si="5"/>
        <v>01/2019</v>
      </c>
      <c r="C344" s="16">
        <v>0</v>
      </c>
      <c r="D344" s="17" t="s">
        <v>762</v>
      </c>
      <c r="E344" s="17" t="s">
        <v>286</v>
      </c>
      <c r="F344" s="18">
        <v>1333.28</v>
      </c>
    </row>
    <row r="345" spans="1:6" ht="15" hidden="1" customHeight="1" x14ac:dyDescent="0.35">
      <c r="A345" s="15" t="s">
        <v>409</v>
      </c>
      <c r="B345" s="15" t="str">
        <f t="shared" si="5"/>
        <v>01/2019</v>
      </c>
      <c r="C345" s="16" t="s">
        <v>508</v>
      </c>
      <c r="D345" s="17" t="s">
        <v>175</v>
      </c>
      <c r="E345" s="17" t="s">
        <v>676</v>
      </c>
      <c r="F345" s="18">
        <v>1654.36</v>
      </c>
    </row>
    <row r="346" spans="1:6" ht="15" hidden="1" customHeight="1" x14ac:dyDescent="0.35">
      <c r="A346" s="15" t="s">
        <v>409</v>
      </c>
      <c r="B346" s="15" t="str">
        <f t="shared" si="5"/>
        <v>01/2019</v>
      </c>
      <c r="C346" s="16" t="s">
        <v>507</v>
      </c>
      <c r="D346" s="17" t="s">
        <v>175</v>
      </c>
      <c r="E346" s="17" t="s">
        <v>675</v>
      </c>
      <c r="F346" s="18">
        <v>1565.2</v>
      </c>
    </row>
    <row r="347" spans="1:6" ht="15" hidden="1" customHeight="1" x14ac:dyDescent="0.35">
      <c r="A347" s="15" t="s">
        <v>409</v>
      </c>
      <c r="B347" s="15" t="str">
        <f t="shared" si="5"/>
        <v>01/2019</v>
      </c>
      <c r="C347" s="16" t="s">
        <v>503</v>
      </c>
      <c r="D347" s="17" t="s">
        <v>175</v>
      </c>
      <c r="E347" s="17" t="s">
        <v>671</v>
      </c>
      <c r="F347" s="18">
        <v>511.5</v>
      </c>
    </row>
    <row r="348" spans="1:6" ht="15" hidden="1" customHeight="1" x14ac:dyDescent="0.35">
      <c r="A348" s="15" t="s">
        <v>409</v>
      </c>
      <c r="B348" s="15" t="str">
        <f t="shared" si="5"/>
        <v>01/2019</v>
      </c>
      <c r="C348" s="16" t="s">
        <v>504</v>
      </c>
      <c r="D348" s="17" t="s">
        <v>175</v>
      </c>
      <c r="E348" s="17" t="s">
        <v>672</v>
      </c>
      <c r="F348" s="18">
        <v>785.5</v>
      </c>
    </row>
    <row r="349" spans="1:6" ht="15" hidden="1" customHeight="1" x14ac:dyDescent="0.35">
      <c r="A349" s="15" t="s">
        <v>409</v>
      </c>
      <c r="B349" s="15" t="str">
        <f t="shared" si="5"/>
        <v>01/2019</v>
      </c>
      <c r="C349" s="16" t="s">
        <v>506</v>
      </c>
      <c r="D349" s="17" t="s">
        <v>175</v>
      </c>
      <c r="E349" s="17" t="s">
        <v>674</v>
      </c>
      <c r="F349" s="18">
        <v>1397.5</v>
      </c>
    </row>
    <row r="350" spans="1:6" ht="15" hidden="1" customHeight="1" x14ac:dyDescent="0.35">
      <c r="A350" s="15" t="s">
        <v>409</v>
      </c>
      <c r="B350" s="15" t="str">
        <f t="shared" si="5"/>
        <v>01/2019</v>
      </c>
      <c r="C350" s="16">
        <v>0</v>
      </c>
      <c r="D350" s="17" t="s">
        <v>380</v>
      </c>
      <c r="E350" s="17" t="s">
        <v>371</v>
      </c>
      <c r="F350" s="18">
        <v>8</v>
      </c>
    </row>
    <row r="351" spans="1:6" ht="15" hidden="1" customHeight="1" x14ac:dyDescent="0.35">
      <c r="A351" s="15" t="s">
        <v>409</v>
      </c>
      <c r="B351" s="15" t="str">
        <f t="shared" si="5"/>
        <v>01/2019</v>
      </c>
      <c r="C351" s="16">
        <v>0</v>
      </c>
      <c r="D351" s="17" t="s">
        <v>361</v>
      </c>
      <c r="E351" s="17" t="s">
        <v>371</v>
      </c>
      <c r="F351" s="18">
        <v>76</v>
      </c>
    </row>
    <row r="352" spans="1:6" ht="15" hidden="1" customHeight="1" x14ac:dyDescent="0.35">
      <c r="A352" s="15" t="s">
        <v>409</v>
      </c>
      <c r="B352" s="15" t="str">
        <f t="shared" si="5"/>
        <v>01/2019</v>
      </c>
      <c r="C352" s="16">
        <v>0</v>
      </c>
      <c r="D352" s="17" t="s">
        <v>386</v>
      </c>
      <c r="E352" s="17" t="s">
        <v>371</v>
      </c>
      <c r="F352" s="18">
        <v>99</v>
      </c>
    </row>
    <row r="353" spans="1:6" ht="15" hidden="1" customHeight="1" x14ac:dyDescent="0.35">
      <c r="A353" s="15" t="s">
        <v>415</v>
      </c>
      <c r="B353" s="15" t="str">
        <f t="shared" si="5"/>
        <v>01/2019</v>
      </c>
      <c r="C353" s="16">
        <v>0</v>
      </c>
      <c r="D353" s="17" t="s">
        <v>765</v>
      </c>
      <c r="E353" s="17" t="s">
        <v>289</v>
      </c>
      <c r="F353" s="18">
        <v>128.6</v>
      </c>
    </row>
    <row r="354" spans="1:6" ht="15" hidden="1" customHeight="1" x14ac:dyDescent="0.35">
      <c r="A354" s="15" t="s">
        <v>754</v>
      </c>
      <c r="B354" s="15" t="str">
        <f t="shared" si="5"/>
        <v>01/2019</v>
      </c>
      <c r="C354" s="16">
        <v>0</v>
      </c>
      <c r="D354" s="17" t="s">
        <v>767</v>
      </c>
      <c r="E354" s="17" t="s">
        <v>276</v>
      </c>
      <c r="F354" s="18">
        <v>262.14</v>
      </c>
    </row>
    <row r="355" spans="1:6" ht="15" hidden="1" customHeight="1" x14ac:dyDescent="0.35">
      <c r="A355" s="15" t="s">
        <v>447</v>
      </c>
      <c r="B355" s="15" t="str">
        <f t="shared" si="5"/>
        <v>01/2019</v>
      </c>
      <c r="C355" s="16" t="s">
        <v>509</v>
      </c>
      <c r="D355" s="17" t="s">
        <v>24</v>
      </c>
      <c r="E355" s="17" t="s">
        <v>32</v>
      </c>
      <c r="F355" s="18">
        <v>2909.35</v>
      </c>
    </row>
    <row r="356" spans="1:6" ht="15" hidden="1" customHeight="1" x14ac:dyDescent="0.35">
      <c r="A356" s="15" t="s">
        <v>398</v>
      </c>
      <c r="B356" s="15" t="str">
        <f t="shared" si="5"/>
        <v>01/2019</v>
      </c>
      <c r="C356" s="16">
        <v>0</v>
      </c>
      <c r="D356" s="17" t="s">
        <v>766</v>
      </c>
      <c r="E356" s="17" t="s">
        <v>313</v>
      </c>
      <c r="F356" s="18">
        <v>241.89</v>
      </c>
    </row>
    <row r="357" spans="1:6" ht="15" hidden="1" customHeight="1" x14ac:dyDescent="0.35">
      <c r="A357" s="15" t="s">
        <v>398</v>
      </c>
      <c r="B357" s="15" t="str">
        <f t="shared" si="5"/>
        <v>01/2019</v>
      </c>
      <c r="C357" s="16" t="s">
        <v>512</v>
      </c>
      <c r="D357" s="17" t="s">
        <v>649</v>
      </c>
      <c r="E357" s="17" t="s">
        <v>286</v>
      </c>
      <c r="F357" s="18">
        <v>15.3</v>
      </c>
    </row>
    <row r="358" spans="1:6" ht="15" hidden="1" customHeight="1" x14ac:dyDescent="0.35">
      <c r="A358" s="15" t="s">
        <v>398</v>
      </c>
      <c r="B358" s="15" t="str">
        <f t="shared" si="5"/>
        <v>01/2019</v>
      </c>
      <c r="C358" s="16">
        <v>0</v>
      </c>
      <c r="D358" s="17" t="s">
        <v>406</v>
      </c>
      <c r="E358" s="17" t="s">
        <v>276</v>
      </c>
      <c r="F358" s="18">
        <v>15.3</v>
      </c>
    </row>
    <row r="359" spans="1:6" ht="15" hidden="1" customHeight="1" x14ac:dyDescent="0.35">
      <c r="A359" s="15" t="s">
        <v>398</v>
      </c>
      <c r="B359" s="15" t="str">
        <f t="shared" si="5"/>
        <v>01/2019</v>
      </c>
      <c r="C359" s="16">
        <v>0</v>
      </c>
      <c r="D359" s="17" t="s">
        <v>393</v>
      </c>
      <c r="E359" s="17" t="s">
        <v>276</v>
      </c>
      <c r="F359" s="18">
        <v>1345.42</v>
      </c>
    </row>
    <row r="360" spans="1:6" ht="15" hidden="1" customHeight="1" x14ac:dyDescent="0.35">
      <c r="A360" s="15" t="s">
        <v>398</v>
      </c>
      <c r="B360" s="15" t="str">
        <f t="shared" si="5"/>
        <v>01/2019</v>
      </c>
      <c r="C360" s="16" t="s">
        <v>510</v>
      </c>
      <c r="D360" s="17" t="s">
        <v>5</v>
      </c>
      <c r="E360" s="17" t="s">
        <v>677</v>
      </c>
      <c r="F360" s="18">
        <v>590</v>
      </c>
    </row>
    <row r="361" spans="1:6" ht="15" hidden="1" customHeight="1" x14ac:dyDescent="0.35">
      <c r="A361" s="15" t="s">
        <v>398</v>
      </c>
      <c r="B361" s="15" t="str">
        <f t="shared" si="5"/>
        <v>01/2019</v>
      </c>
      <c r="C361" s="16">
        <v>0</v>
      </c>
      <c r="D361" s="17" t="s">
        <v>393</v>
      </c>
      <c r="E361" s="17" t="s">
        <v>276</v>
      </c>
      <c r="F361" s="18">
        <v>762.07</v>
      </c>
    </row>
    <row r="362" spans="1:6" ht="15" hidden="1" customHeight="1" x14ac:dyDescent="0.35">
      <c r="A362" s="15" t="s">
        <v>398</v>
      </c>
      <c r="B362" s="15" t="str">
        <f t="shared" si="5"/>
        <v>01/2019</v>
      </c>
      <c r="C362" s="16" t="s">
        <v>511</v>
      </c>
      <c r="D362" s="17" t="s">
        <v>24</v>
      </c>
      <c r="E362" s="17" t="s">
        <v>32</v>
      </c>
      <c r="F362" s="18">
        <v>17456.099999999999</v>
      </c>
    </row>
    <row r="363" spans="1:6" ht="15" hidden="1" customHeight="1" x14ac:dyDescent="0.35">
      <c r="A363" s="15" t="s">
        <v>398</v>
      </c>
      <c r="B363" s="15" t="str">
        <f t="shared" si="5"/>
        <v>01/2019</v>
      </c>
      <c r="C363" s="16">
        <v>0</v>
      </c>
      <c r="D363" s="17" t="s">
        <v>769</v>
      </c>
      <c r="E363" s="17" t="s">
        <v>360</v>
      </c>
      <c r="F363" s="18">
        <v>480.05</v>
      </c>
    </row>
    <row r="364" spans="1:6" ht="15" hidden="1" customHeight="1" x14ac:dyDescent="0.35">
      <c r="A364" s="15" t="s">
        <v>384</v>
      </c>
      <c r="B364" s="15" t="str">
        <f t="shared" si="5"/>
        <v>01/2019</v>
      </c>
      <c r="C364" s="16" t="s">
        <v>513</v>
      </c>
      <c r="D364" s="17" t="s">
        <v>5</v>
      </c>
      <c r="E364" s="17" t="s">
        <v>678</v>
      </c>
      <c r="F364" s="18">
        <v>400</v>
      </c>
    </row>
    <row r="365" spans="1:6" ht="15" hidden="1" customHeight="1" x14ac:dyDescent="0.35">
      <c r="A365" s="15" t="s">
        <v>384</v>
      </c>
      <c r="B365" s="15" t="str">
        <f t="shared" si="5"/>
        <v>01/2019</v>
      </c>
      <c r="C365" s="16">
        <v>0</v>
      </c>
      <c r="D365" s="17" t="s">
        <v>763</v>
      </c>
      <c r="E365" s="17" t="s">
        <v>293</v>
      </c>
      <c r="F365" s="18">
        <v>27.6</v>
      </c>
    </row>
    <row r="366" spans="1:6" ht="15" hidden="1" customHeight="1" x14ac:dyDescent="0.35">
      <c r="A366" s="15" t="s">
        <v>448</v>
      </c>
      <c r="B366" s="15" t="str">
        <f t="shared" si="5"/>
        <v>01/2019</v>
      </c>
      <c r="C366" s="16" t="s">
        <v>514</v>
      </c>
      <c r="D366" s="17" t="s">
        <v>650</v>
      </c>
      <c r="E366" s="17" t="s">
        <v>679</v>
      </c>
      <c r="F366" s="18">
        <v>1900</v>
      </c>
    </row>
    <row r="367" spans="1:6" ht="15" hidden="1" customHeight="1" x14ac:dyDescent="0.35">
      <c r="A367" s="15" t="s">
        <v>449</v>
      </c>
      <c r="B367" s="15" t="str">
        <f t="shared" si="5"/>
        <v>01/2019</v>
      </c>
      <c r="C367" s="16" t="s">
        <v>515</v>
      </c>
      <c r="D367" s="17" t="s">
        <v>85</v>
      </c>
      <c r="E367" s="17" t="s">
        <v>680</v>
      </c>
      <c r="F367" s="18">
        <v>859.44</v>
      </c>
    </row>
    <row r="368" spans="1:6" ht="15" hidden="1" customHeight="1" x14ac:dyDescent="0.35">
      <c r="A368" s="15" t="s">
        <v>450</v>
      </c>
      <c r="B368" s="15" t="str">
        <f t="shared" si="5"/>
        <v>01/2019</v>
      </c>
      <c r="C368" s="16" t="s">
        <v>516</v>
      </c>
      <c r="D368" s="17" t="s">
        <v>651</v>
      </c>
      <c r="E368" s="17" t="s">
        <v>681</v>
      </c>
      <c r="F368" s="18">
        <v>265</v>
      </c>
    </row>
    <row r="369" spans="1:6" ht="15" hidden="1" customHeight="1" x14ac:dyDescent="0.35">
      <c r="A369" s="25" t="s">
        <v>414</v>
      </c>
      <c r="B369" s="15" t="str">
        <f t="shared" si="5"/>
        <v>02/2019</v>
      </c>
      <c r="C369" s="16">
        <v>0</v>
      </c>
      <c r="D369" s="17" t="s">
        <v>764</v>
      </c>
      <c r="E369" s="17" t="s">
        <v>289</v>
      </c>
      <c r="F369" s="18">
        <v>250</v>
      </c>
    </row>
    <row r="370" spans="1:6" ht="15" hidden="1" customHeight="1" x14ac:dyDescent="0.35">
      <c r="A370" s="15" t="s">
        <v>451</v>
      </c>
      <c r="B370" s="15" t="str">
        <f t="shared" si="5"/>
        <v>02/2019</v>
      </c>
      <c r="C370" s="16" t="s">
        <v>520</v>
      </c>
      <c r="D370" s="17" t="s">
        <v>175</v>
      </c>
      <c r="E370" s="17" t="s">
        <v>673</v>
      </c>
      <c r="F370" s="18">
        <v>1397.5</v>
      </c>
    </row>
    <row r="371" spans="1:6" ht="15" hidden="1" customHeight="1" x14ac:dyDescent="0.35">
      <c r="A371" s="15" t="s">
        <v>451</v>
      </c>
      <c r="B371" s="15" t="str">
        <f t="shared" si="5"/>
        <v>02/2019</v>
      </c>
      <c r="C371" s="16" t="s">
        <v>522</v>
      </c>
      <c r="D371" s="17" t="s">
        <v>175</v>
      </c>
      <c r="E371" s="17" t="s">
        <v>676</v>
      </c>
      <c r="F371" s="18">
        <v>1654.36</v>
      </c>
    </row>
    <row r="372" spans="1:6" ht="15" hidden="1" customHeight="1" x14ac:dyDescent="0.35">
      <c r="A372" s="15" t="s">
        <v>451</v>
      </c>
      <c r="B372" s="15" t="str">
        <f t="shared" si="5"/>
        <v>02/2019</v>
      </c>
      <c r="C372" s="16" t="s">
        <v>521</v>
      </c>
      <c r="D372" s="17" t="s">
        <v>175</v>
      </c>
      <c r="E372" s="17" t="s">
        <v>675</v>
      </c>
      <c r="F372" s="18">
        <v>1565.2</v>
      </c>
    </row>
    <row r="373" spans="1:6" ht="15" hidden="1" customHeight="1" x14ac:dyDescent="0.35">
      <c r="A373" s="15" t="s">
        <v>451</v>
      </c>
      <c r="B373" s="15" t="str">
        <f t="shared" si="5"/>
        <v>02/2019</v>
      </c>
      <c r="C373" s="16" t="s">
        <v>517</v>
      </c>
      <c r="D373" s="17" t="s">
        <v>175</v>
      </c>
      <c r="E373" s="17" t="s">
        <v>671</v>
      </c>
      <c r="F373" s="18">
        <v>511.5</v>
      </c>
    </row>
    <row r="374" spans="1:6" ht="15" hidden="1" customHeight="1" x14ac:dyDescent="0.35">
      <c r="A374" s="15" t="s">
        <v>451</v>
      </c>
      <c r="B374" s="15" t="str">
        <f t="shared" si="5"/>
        <v>02/2019</v>
      </c>
      <c r="C374" s="16" t="s">
        <v>518</v>
      </c>
      <c r="D374" s="17" t="s">
        <v>175</v>
      </c>
      <c r="E374" s="17" t="s">
        <v>672</v>
      </c>
      <c r="F374" s="18">
        <v>785.5</v>
      </c>
    </row>
    <row r="375" spans="1:6" ht="15" hidden="1" customHeight="1" x14ac:dyDescent="0.35">
      <c r="A375" s="15" t="s">
        <v>451</v>
      </c>
      <c r="B375" s="15" t="str">
        <f t="shared" si="5"/>
        <v>02/2019</v>
      </c>
      <c r="C375" s="16" t="s">
        <v>519</v>
      </c>
      <c r="D375" s="17" t="s">
        <v>175</v>
      </c>
      <c r="E375" s="17" t="s">
        <v>674</v>
      </c>
      <c r="F375" s="18">
        <v>1397.5</v>
      </c>
    </row>
    <row r="376" spans="1:6" ht="15" hidden="1" customHeight="1" x14ac:dyDescent="0.35">
      <c r="A376" s="15" t="s">
        <v>451</v>
      </c>
      <c r="B376" s="15" t="str">
        <f t="shared" si="5"/>
        <v>02/2019</v>
      </c>
      <c r="C376" s="16">
        <v>0</v>
      </c>
      <c r="D376" s="17" t="s">
        <v>380</v>
      </c>
      <c r="E376" s="17" t="s">
        <v>371</v>
      </c>
      <c r="F376" s="18">
        <v>8</v>
      </c>
    </row>
    <row r="377" spans="1:6" ht="15" hidden="1" customHeight="1" x14ac:dyDescent="0.35">
      <c r="A377" s="15" t="s">
        <v>408</v>
      </c>
      <c r="B377" s="15" t="str">
        <f t="shared" si="5"/>
        <v>02/2019</v>
      </c>
      <c r="C377" s="16">
        <v>0</v>
      </c>
      <c r="D377" s="17" t="s">
        <v>762</v>
      </c>
      <c r="E377" s="17" t="s">
        <v>286</v>
      </c>
      <c r="F377" s="18">
        <v>1169.26</v>
      </c>
    </row>
    <row r="378" spans="1:6" ht="15" hidden="1" customHeight="1" x14ac:dyDescent="0.35">
      <c r="A378" s="15" t="s">
        <v>408</v>
      </c>
      <c r="B378" s="15" t="str">
        <f t="shared" si="5"/>
        <v>02/2019</v>
      </c>
      <c r="C378" s="16">
        <v>0</v>
      </c>
      <c r="D378" s="17" t="s">
        <v>386</v>
      </c>
      <c r="E378" s="17" t="s">
        <v>371</v>
      </c>
      <c r="F378" s="18">
        <v>99</v>
      </c>
    </row>
    <row r="379" spans="1:6" ht="15" hidden="1" customHeight="1" x14ac:dyDescent="0.35">
      <c r="A379" s="15" t="s">
        <v>408</v>
      </c>
      <c r="B379" s="15" t="str">
        <f t="shared" si="5"/>
        <v>02/2019</v>
      </c>
      <c r="C379" s="16">
        <v>0</v>
      </c>
      <c r="D379" s="17" t="s">
        <v>361</v>
      </c>
      <c r="E379" s="17" t="s">
        <v>371</v>
      </c>
      <c r="F379" s="18">
        <v>80</v>
      </c>
    </row>
    <row r="380" spans="1:6" ht="15" hidden="1" customHeight="1" x14ac:dyDescent="0.35">
      <c r="A380" s="15" t="s">
        <v>413</v>
      </c>
      <c r="B380" s="15" t="str">
        <f t="shared" si="5"/>
        <v>02/2019</v>
      </c>
      <c r="C380" s="16">
        <v>0</v>
      </c>
      <c r="D380" s="17" t="s">
        <v>765</v>
      </c>
      <c r="E380" s="17" t="s">
        <v>289</v>
      </c>
      <c r="F380" s="18">
        <v>128.6</v>
      </c>
    </row>
    <row r="381" spans="1:6" ht="15" hidden="1" customHeight="1" x14ac:dyDescent="0.35">
      <c r="A381" s="15" t="s">
        <v>413</v>
      </c>
      <c r="B381" s="15" t="str">
        <f t="shared" si="5"/>
        <v>02/2019</v>
      </c>
      <c r="C381" s="16">
        <v>0</v>
      </c>
      <c r="D381" s="17" t="s">
        <v>767</v>
      </c>
      <c r="E381" s="17" t="s">
        <v>276</v>
      </c>
      <c r="F381" s="18">
        <v>28.38</v>
      </c>
    </row>
    <row r="382" spans="1:6" ht="15" hidden="1" customHeight="1" x14ac:dyDescent="0.35">
      <c r="A382" s="15" t="s">
        <v>452</v>
      </c>
      <c r="B382" s="15" t="str">
        <f t="shared" si="5"/>
        <v>02/2019</v>
      </c>
      <c r="C382" s="16" t="s">
        <v>523</v>
      </c>
      <c r="D382" s="17" t="s">
        <v>5</v>
      </c>
      <c r="E382" s="17" t="s">
        <v>682</v>
      </c>
      <c r="F382" s="18">
        <v>600</v>
      </c>
    </row>
    <row r="383" spans="1:6" ht="15" hidden="1" customHeight="1" x14ac:dyDescent="0.35">
      <c r="A383" s="15" t="s">
        <v>453</v>
      </c>
      <c r="B383" s="15" t="str">
        <f t="shared" si="5"/>
        <v>02/2019</v>
      </c>
      <c r="C383" s="16" t="s">
        <v>524</v>
      </c>
      <c r="D383" s="17" t="s">
        <v>5</v>
      </c>
      <c r="E383" s="17" t="s">
        <v>6</v>
      </c>
      <c r="F383" s="18">
        <v>420</v>
      </c>
    </row>
    <row r="384" spans="1:6" ht="15" hidden="1" customHeight="1" x14ac:dyDescent="0.35">
      <c r="A384" s="15" t="s">
        <v>776</v>
      </c>
      <c r="B384" s="15" t="str">
        <f t="shared" si="5"/>
        <v>02/2019</v>
      </c>
      <c r="C384" s="16">
        <v>0</v>
      </c>
      <c r="D384" s="17" t="s">
        <v>769</v>
      </c>
      <c r="E384" s="17" t="s">
        <v>359</v>
      </c>
      <c r="F384" s="18">
        <v>480.05</v>
      </c>
    </row>
    <row r="385" spans="1:6" ht="15" hidden="1" customHeight="1" x14ac:dyDescent="0.35">
      <c r="A385" s="15" t="s">
        <v>397</v>
      </c>
      <c r="B385" s="15" t="str">
        <f t="shared" si="5"/>
        <v>02/2019</v>
      </c>
      <c r="C385" s="16">
        <v>0</v>
      </c>
      <c r="D385" s="17" t="s">
        <v>766</v>
      </c>
      <c r="E385" s="17" t="s">
        <v>276</v>
      </c>
      <c r="F385" s="18">
        <v>249.22</v>
      </c>
    </row>
    <row r="386" spans="1:6" ht="15" hidden="1" customHeight="1" x14ac:dyDescent="0.35">
      <c r="A386" s="15" t="s">
        <v>397</v>
      </c>
      <c r="B386" s="15" t="str">
        <f t="shared" si="5"/>
        <v>02/2019</v>
      </c>
      <c r="C386" s="16">
        <v>0</v>
      </c>
      <c r="D386" s="17" t="s">
        <v>393</v>
      </c>
      <c r="E386" s="17" t="s">
        <v>276</v>
      </c>
      <c r="F386" s="18">
        <v>14.19</v>
      </c>
    </row>
    <row r="387" spans="1:6" ht="15" hidden="1" customHeight="1" x14ac:dyDescent="0.35">
      <c r="A387" s="15" t="s">
        <v>397</v>
      </c>
      <c r="B387" s="15" t="str">
        <f t="shared" si="5"/>
        <v>02/2019</v>
      </c>
      <c r="C387" s="16">
        <v>0</v>
      </c>
      <c r="D387" s="17" t="s">
        <v>393</v>
      </c>
      <c r="E387" s="17" t="s">
        <v>276</v>
      </c>
      <c r="F387" s="18">
        <v>3856.53</v>
      </c>
    </row>
    <row r="388" spans="1:6" ht="15" hidden="1" customHeight="1" x14ac:dyDescent="0.35">
      <c r="A388" s="15" t="s">
        <v>397</v>
      </c>
      <c r="B388" s="15" t="str">
        <f t="shared" si="5"/>
        <v>02/2019</v>
      </c>
      <c r="C388" s="16" t="s">
        <v>525</v>
      </c>
      <c r="D388" s="17" t="s">
        <v>652</v>
      </c>
      <c r="E388" s="17" t="s">
        <v>683</v>
      </c>
      <c r="F388" s="18">
        <v>27.6</v>
      </c>
    </row>
    <row r="389" spans="1:6" ht="15" hidden="1" customHeight="1" x14ac:dyDescent="0.35">
      <c r="A389" s="15" t="s">
        <v>412</v>
      </c>
      <c r="B389" s="15" t="str">
        <f t="shared" si="5"/>
        <v>02/2019</v>
      </c>
      <c r="C389" s="16">
        <v>0</v>
      </c>
      <c r="D389" s="17" t="s">
        <v>764</v>
      </c>
      <c r="E389" s="17" t="s">
        <v>289</v>
      </c>
      <c r="F389" s="18">
        <v>250</v>
      </c>
    </row>
    <row r="390" spans="1:6" ht="15" hidden="1" customHeight="1" x14ac:dyDescent="0.35">
      <c r="A390" s="15" t="s">
        <v>454</v>
      </c>
      <c r="B390" s="15" t="str">
        <f t="shared" si="5"/>
        <v>03/2019</v>
      </c>
      <c r="C390" s="16" t="s">
        <v>526</v>
      </c>
      <c r="D390" s="17" t="s">
        <v>85</v>
      </c>
      <c r="E390" s="17" t="s">
        <v>259</v>
      </c>
      <c r="F390" s="18">
        <v>628.68000000000006</v>
      </c>
    </row>
    <row r="391" spans="1:6" ht="15" hidden="1" customHeight="1" x14ac:dyDescent="0.35">
      <c r="A391" s="15" t="s">
        <v>454</v>
      </c>
      <c r="B391" s="15" t="str">
        <f t="shared" si="5"/>
        <v>03/2019</v>
      </c>
      <c r="C391" s="16">
        <v>22019</v>
      </c>
      <c r="D391" s="17" t="s">
        <v>386</v>
      </c>
      <c r="E391" s="17" t="s">
        <v>371</v>
      </c>
      <c r="F391" s="18">
        <v>99</v>
      </c>
    </row>
    <row r="392" spans="1:6" ht="15" hidden="1" customHeight="1" x14ac:dyDescent="0.35">
      <c r="A392" s="15" t="s">
        <v>411</v>
      </c>
      <c r="B392" s="15" t="str">
        <f t="shared" si="5"/>
        <v>03/2019</v>
      </c>
      <c r="C392" s="16">
        <v>0</v>
      </c>
      <c r="D392" s="17" t="s">
        <v>762</v>
      </c>
      <c r="E392" s="17" t="s">
        <v>286</v>
      </c>
      <c r="F392" s="18">
        <v>1595.55</v>
      </c>
    </row>
    <row r="393" spans="1:6" ht="15" hidden="1" customHeight="1" x14ac:dyDescent="0.35">
      <c r="A393" s="15" t="s">
        <v>411</v>
      </c>
      <c r="B393" s="15" t="str">
        <f t="shared" si="5"/>
        <v>03/2019</v>
      </c>
      <c r="C393" s="16">
        <v>804493521</v>
      </c>
      <c r="D393" s="17" t="s">
        <v>380</v>
      </c>
      <c r="E393" s="17" t="s">
        <v>371</v>
      </c>
      <c r="F393" s="18">
        <v>8</v>
      </c>
    </row>
    <row r="394" spans="1:6" ht="15" hidden="1" customHeight="1" x14ac:dyDescent="0.35">
      <c r="A394" s="15" t="s">
        <v>411</v>
      </c>
      <c r="B394" s="15" t="str">
        <f t="shared" ref="B394:B457" si="6">MID(A394,4,7)</f>
        <v>03/2019</v>
      </c>
      <c r="C394" s="16">
        <v>1387060</v>
      </c>
      <c r="D394" s="17" t="s">
        <v>361</v>
      </c>
      <c r="E394" s="17" t="s">
        <v>371</v>
      </c>
      <c r="F394" s="18">
        <v>80</v>
      </c>
    </row>
    <row r="395" spans="1:6" ht="15" hidden="1" customHeight="1" x14ac:dyDescent="0.35">
      <c r="A395" s="15" t="s">
        <v>383</v>
      </c>
      <c r="B395" s="15" t="str">
        <f t="shared" si="6"/>
        <v>03/2019</v>
      </c>
      <c r="C395" s="16">
        <v>0</v>
      </c>
      <c r="D395" s="17" t="s">
        <v>763</v>
      </c>
      <c r="E395" s="17" t="s">
        <v>291</v>
      </c>
      <c r="F395" s="18">
        <v>50.5</v>
      </c>
    </row>
    <row r="396" spans="1:6" ht="15" hidden="1" customHeight="1" x14ac:dyDescent="0.35">
      <c r="A396" s="15" t="s">
        <v>383</v>
      </c>
      <c r="B396" s="15" t="str">
        <f t="shared" si="6"/>
        <v>03/2019</v>
      </c>
      <c r="C396" s="16">
        <v>0</v>
      </c>
      <c r="D396" s="17" t="s">
        <v>382</v>
      </c>
      <c r="E396" s="17" t="s">
        <v>276</v>
      </c>
      <c r="F396" s="18">
        <v>20.76</v>
      </c>
    </row>
    <row r="397" spans="1:6" ht="15" hidden="1" customHeight="1" x14ac:dyDescent="0.35">
      <c r="A397" s="15" t="s">
        <v>761</v>
      </c>
      <c r="B397" s="15" t="str">
        <f t="shared" si="6"/>
        <v>03/2019</v>
      </c>
      <c r="C397" s="16">
        <v>0</v>
      </c>
      <c r="D397" s="17" t="s">
        <v>765</v>
      </c>
      <c r="E397" s="17" t="s">
        <v>289</v>
      </c>
      <c r="F397" s="18">
        <v>128.6</v>
      </c>
    </row>
    <row r="398" spans="1:6" ht="15" hidden="1" customHeight="1" x14ac:dyDescent="0.35">
      <c r="A398" s="15" t="s">
        <v>407</v>
      </c>
      <c r="B398" s="15" t="str">
        <f t="shared" si="6"/>
        <v>03/2019</v>
      </c>
      <c r="C398" s="16" t="s">
        <v>527</v>
      </c>
      <c r="D398" s="17" t="s">
        <v>5</v>
      </c>
      <c r="E398" s="17" t="s">
        <v>35</v>
      </c>
      <c r="F398" s="18">
        <v>540</v>
      </c>
    </row>
    <row r="399" spans="1:6" ht="15" hidden="1" customHeight="1" x14ac:dyDescent="0.35">
      <c r="A399" s="15" t="s">
        <v>407</v>
      </c>
      <c r="B399" s="15" t="str">
        <f t="shared" si="6"/>
        <v>03/2019</v>
      </c>
      <c r="C399" s="16">
        <v>95284360</v>
      </c>
      <c r="D399" s="17" t="s">
        <v>380</v>
      </c>
      <c r="E399" s="17" t="s">
        <v>371</v>
      </c>
      <c r="F399" s="18">
        <v>8</v>
      </c>
    </row>
    <row r="400" spans="1:6" ht="15" hidden="1" customHeight="1" x14ac:dyDescent="0.35">
      <c r="A400" s="15" t="s">
        <v>407</v>
      </c>
      <c r="B400" s="15" t="str">
        <f t="shared" si="6"/>
        <v>03/2019</v>
      </c>
      <c r="C400" s="16">
        <v>95284360</v>
      </c>
      <c r="D400" s="17" t="s">
        <v>762</v>
      </c>
      <c r="E400" s="17" t="s">
        <v>360</v>
      </c>
      <c r="F400" s="18">
        <v>5000</v>
      </c>
    </row>
    <row r="401" spans="1:6" ht="15" hidden="1" customHeight="1" x14ac:dyDescent="0.35">
      <c r="A401" s="15" t="s">
        <v>381</v>
      </c>
      <c r="B401" s="15" t="str">
        <f t="shared" si="6"/>
        <v>03/2019</v>
      </c>
      <c r="C401" s="16">
        <v>0</v>
      </c>
      <c r="D401" s="17" t="s">
        <v>763</v>
      </c>
      <c r="E401" s="17" t="s">
        <v>293</v>
      </c>
      <c r="F401" s="18">
        <v>27.6</v>
      </c>
    </row>
    <row r="402" spans="1:6" ht="15" hidden="1" customHeight="1" x14ac:dyDescent="0.35">
      <c r="A402" s="15" t="s">
        <v>381</v>
      </c>
      <c r="B402" s="15" t="str">
        <f t="shared" si="6"/>
        <v>03/2019</v>
      </c>
      <c r="C402" s="16">
        <v>0</v>
      </c>
      <c r="D402" s="17" t="s">
        <v>766</v>
      </c>
      <c r="E402" s="17" t="s">
        <v>276</v>
      </c>
      <c r="F402" s="18">
        <v>227.73</v>
      </c>
    </row>
    <row r="403" spans="1:6" ht="15" hidden="1" customHeight="1" x14ac:dyDescent="0.35">
      <c r="A403" s="15" t="s">
        <v>381</v>
      </c>
      <c r="B403" s="15" t="str">
        <f t="shared" si="6"/>
        <v>03/2019</v>
      </c>
      <c r="C403" s="16">
        <v>0</v>
      </c>
      <c r="D403" s="17" t="s">
        <v>393</v>
      </c>
      <c r="E403" s="17" t="s">
        <v>276</v>
      </c>
      <c r="F403" s="18">
        <v>10.38</v>
      </c>
    </row>
    <row r="404" spans="1:6" ht="15" hidden="1" customHeight="1" x14ac:dyDescent="0.35">
      <c r="A404" s="15" t="s">
        <v>455</v>
      </c>
      <c r="B404" s="15" t="str">
        <f t="shared" si="6"/>
        <v>03/2019</v>
      </c>
      <c r="C404" s="16" t="s">
        <v>528</v>
      </c>
      <c r="D404" s="17" t="s">
        <v>175</v>
      </c>
      <c r="E404" s="17" t="s">
        <v>684</v>
      </c>
      <c r="F404" s="18">
        <v>511.5</v>
      </c>
    </row>
    <row r="405" spans="1:6" ht="15" hidden="1" customHeight="1" x14ac:dyDescent="0.35">
      <c r="A405" s="15" t="s">
        <v>455</v>
      </c>
      <c r="B405" s="15" t="str">
        <f t="shared" si="6"/>
        <v>03/2019</v>
      </c>
      <c r="C405" s="16" t="s">
        <v>529</v>
      </c>
      <c r="D405" s="17" t="s">
        <v>175</v>
      </c>
      <c r="E405" s="17" t="s">
        <v>685</v>
      </c>
      <c r="F405" s="18">
        <v>785.5</v>
      </c>
    </row>
    <row r="406" spans="1:6" ht="15" hidden="1" customHeight="1" x14ac:dyDescent="0.35">
      <c r="A406" s="15" t="s">
        <v>455</v>
      </c>
      <c r="B406" s="15" t="str">
        <f t="shared" si="6"/>
        <v>03/2019</v>
      </c>
      <c r="C406" s="16" t="s">
        <v>535</v>
      </c>
      <c r="D406" s="17" t="s">
        <v>175</v>
      </c>
      <c r="E406" s="17" t="s">
        <v>691</v>
      </c>
      <c r="F406" s="18">
        <v>3015.18</v>
      </c>
    </row>
    <row r="407" spans="1:6" ht="15" hidden="1" customHeight="1" x14ac:dyDescent="0.35">
      <c r="A407" s="15" t="s">
        <v>455</v>
      </c>
      <c r="B407" s="15" t="str">
        <f t="shared" si="6"/>
        <v>03/2019</v>
      </c>
      <c r="C407" s="16" t="s">
        <v>532</v>
      </c>
      <c r="D407" s="17" t="s">
        <v>175</v>
      </c>
      <c r="E407" s="17" t="s">
        <v>688</v>
      </c>
      <c r="F407" s="18">
        <v>2006.18</v>
      </c>
    </row>
    <row r="408" spans="1:6" ht="15" hidden="1" customHeight="1" x14ac:dyDescent="0.35">
      <c r="A408" s="15" t="s">
        <v>455</v>
      </c>
      <c r="B408" s="15" t="str">
        <f t="shared" si="6"/>
        <v>03/2019</v>
      </c>
      <c r="C408" s="16" t="s">
        <v>533</v>
      </c>
      <c r="D408" s="17" t="s">
        <v>175</v>
      </c>
      <c r="E408" s="17" t="s">
        <v>689</v>
      </c>
      <c r="F408" s="18">
        <v>2183</v>
      </c>
    </row>
    <row r="409" spans="1:6" ht="15" hidden="1" customHeight="1" x14ac:dyDescent="0.35">
      <c r="A409" s="15" t="s">
        <v>455</v>
      </c>
      <c r="B409" s="15" t="str">
        <f t="shared" si="6"/>
        <v>03/2019</v>
      </c>
      <c r="C409" s="16" t="s">
        <v>531</v>
      </c>
      <c r="D409" s="17" t="s">
        <v>175</v>
      </c>
      <c r="E409" s="17" t="s">
        <v>687</v>
      </c>
      <c r="F409" s="18">
        <v>1614.36</v>
      </c>
    </row>
    <row r="410" spans="1:6" ht="15" hidden="1" customHeight="1" x14ac:dyDescent="0.35">
      <c r="A410" s="15" t="s">
        <v>455</v>
      </c>
      <c r="B410" s="15" t="str">
        <f t="shared" si="6"/>
        <v>03/2019</v>
      </c>
      <c r="C410" s="16" t="s">
        <v>534</v>
      </c>
      <c r="D410" s="17" t="s">
        <v>175</v>
      </c>
      <c r="E410" s="17" t="s">
        <v>690</v>
      </c>
      <c r="F410" s="18">
        <v>2183</v>
      </c>
    </row>
    <row r="411" spans="1:6" ht="15" hidden="1" customHeight="1" x14ac:dyDescent="0.35">
      <c r="A411" s="15" t="s">
        <v>455</v>
      </c>
      <c r="B411" s="15" t="str">
        <f t="shared" si="6"/>
        <v>03/2019</v>
      </c>
      <c r="C411" s="16" t="s">
        <v>530</v>
      </c>
      <c r="D411" s="17" t="s">
        <v>175</v>
      </c>
      <c r="E411" s="17" t="s">
        <v>686</v>
      </c>
      <c r="F411" s="18">
        <v>1565.2</v>
      </c>
    </row>
    <row r="412" spans="1:6" ht="15" hidden="1" customHeight="1" x14ac:dyDescent="0.35">
      <c r="A412" s="15" t="s">
        <v>456</v>
      </c>
      <c r="B412" s="15" t="str">
        <f t="shared" si="6"/>
        <v>04/2019</v>
      </c>
      <c r="C412" s="16" t="s">
        <v>536</v>
      </c>
      <c r="D412" s="17" t="s">
        <v>5</v>
      </c>
      <c r="E412" s="17" t="s">
        <v>35</v>
      </c>
      <c r="F412" s="18">
        <v>450</v>
      </c>
    </row>
    <row r="413" spans="1:6" ht="15" hidden="1" customHeight="1" x14ac:dyDescent="0.35">
      <c r="A413" s="15" t="s">
        <v>753</v>
      </c>
      <c r="B413" s="15" t="str">
        <f t="shared" si="6"/>
        <v>04/2019</v>
      </c>
      <c r="C413" s="16">
        <v>0</v>
      </c>
      <c r="D413" s="17" t="s">
        <v>763</v>
      </c>
      <c r="E413" s="17" t="s">
        <v>289</v>
      </c>
      <c r="F413" s="18">
        <v>250</v>
      </c>
    </row>
    <row r="414" spans="1:6" ht="15" hidden="1" customHeight="1" x14ac:dyDescent="0.35">
      <c r="A414" s="15" t="s">
        <v>410</v>
      </c>
      <c r="B414" s="15" t="str">
        <f t="shared" si="6"/>
        <v>04/2019</v>
      </c>
      <c r="C414" s="16">
        <v>0</v>
      </c>
      <c r="D414" s="17" t="s">
        <v>762</v>
      </c>
      <c r="E414" s="17" t="s">
        <v>286</v>
      </c>
      <c r="F414" s="18">
        <v>1622.65</v>
      </c>
    </row>
    <row r="415" spans="1:6" ht="15" hidden="1" customHeight="1" x14ac:dyDescent="0.35">
      <c r="A415" s="15" t="s">
        <v>410</v>
      </c>
      <c r="B415" s="15" t="str">
        <f t="shared" si="6"/>
        <v>04/2019</v>
      </c>
      <c r="C415" s="16" t="s">
        <v>780</v>
      </c>
      <c r="D415" s="17" t="s">
        <v>781</v>
      </c>
      <c r="E415" s="17" t="s">
        <v>782</v>
      </c>
      <c r="F415" s="18">
        <v>399.04</v>
      </c>
    </row>
    <row r="416" spans="1:6" ht="15" hidden="1" customHeight="1" x14ac:dyDescent="0.35">
      <c r="A416" s="15" t="s">
        <v>410</v>
      </c>
      <c r="B416" s="15" t="str">
        <f t="shared" si="6"/>
        <v>04/2019</v>
      </c>
      <c r="C416" s="16">
        <v>804493521</v>
      </c>
      <c r="D416" s="17" t="s">
        <v>380</v>
      </c>
      <c r="E416" s="17" t="s">
        <v>371</v>
      </c>
      <c r="F416" s="18">
        <v>8</v>
      </c>
    </row>
    <row r="417" spans="1:6" ht="15" hidden="1" customHeight="1" x14ac:dyDescent="0.35">
      <c r="A417" s="15" t="s">
        <v>410</v>
      </c>
      <c r="B417" s="15" t="str">
        <f t="shared" si="6"/>
        <v>04/2019</v>
      </c>
      <c r="C417" s="16">
        <v>32019</v>
      </c>
      <c r="D417" s="17" t="s">
        <v>386</v>
      </c>
      <c r="E417" s="17" t="s">
        <v>371</v>
      </c>
      <c r="F417" s="18">
        <v>99</v>
      </c>
    </row>
    <row r="418" spans="1:6" ht="15" hidden="1" customHeight="1" x14ac:dyDescent="0.35">
      <c r="A418" s="15" t="s">
        <v>410</v>
      </c>
      <c r="B418" s="15" t="str">
        <f t="shared" si="6"/>
        <v>04/2019</v>
      </c>
      <c r="C418" s="16">
        <v>1868102</v>
      </c>
      <c r="D418" s="17" t="s">
        <v>361</v>
      </c>
      <c r="E418" s="17" t="s">
        <v>371</v>
      </c>
      <c r="F418" s="18">
        <v>80</v>
      </c>
    </row>
    <row r="419" spans="1:6" ht="15" hidden="1" customHeight="1" x14ac:dyDescent="0.35">
      <c r="A419" s="15" t="s">
        <v>457</v>
      </c>
      <c r="B419" s="15" t="str">
        <f t="shared" si="6"/>
        <v>04/2019</v>
      </c>
      <c r="C419" s="16" t="s">
        <v>538</v>
      </c>
      <c r="D419" s="17" t="s">
        <v>146</v>
      </c>
      <c r="E419" s="17" t="s">
        <v>692</v>
      </c>
      <c r="F419" s="18">
        <v>1398.36</v>
      </c>
    </row>
    <row r="420" spans="1:6" ht="15" hidden="1" customHeight="1" x14ac:dyDescent="0.35">
      <c r="A420" s="15" t="s">
        <v>457</v>
      </c>
      <c r="B420" s="15" t="str">
        <f t="shared" si="6"/>
        <v>04/2019</v>
      </c>
      <c r="C420" s="16" t="s">
        <v>539</v>
      </c>
      <c r="D420" s="17" t="s">
        <v>146</v>
      </c>
      <c r="E420" s="17" t="s">
        <v>692</v>
      </c>
      <c r="F420" s="18">
        <v>1398.36</v>
      </c>
    </row>
    <row r="421" spans="1:6" ht="15" hidden="1" customHeight="1" x14ac:dyDescent="0.35">
      <c r="A421" s="15" t="s">
        <v>457</v>
      </c>
      <c r="B421" s="15" t="str">
        <f t="shared" si="6"/>
        <v>04/2019</v>
      </c>
      <c r="C421" s="16" t="s">
        <v>537</v>
      </c>
      <c r="D421" s="17" t="s">
        <v>5</v>
      </c>
      <c r="E421" s="17" t="s">
        <v>35</v>
      </c>
      <c r="F421" s="18">
        <v>400</v>
      </c>
    </row>
    <row r="422" spans="1:6" ht="15" hidden="1" customHeight="1" x14ac:dyDescent="0.35">
      <c r="A422" s="15" t="s">
        <v>760</v>
      </c>
      <c r="B422" s="15" t="str">
        <f t="shared" si="6"/>
        <v>04/2019</v>
      </c>
      <c r="C422" s="16">
        <v>0</v>
      </c>
      <c r="D422" s="17" t="s">
        <v>765</v>
      </c>
      <c r="E422" s="17" t="s">
        <v>289</v>
      </c>
      <c r="F422" s="18">
        <v>128.6</v>
      </c>
    </row>
    <row r="423" spans="1:6" ht="15" hidden="1" customHeight="1" x14ac:dyDescent="0.35">
      <c r="A423" s="15" t="s">
        <v>458</v>
      </c>
      <c r="B423" s="15" t="str">
        <f t="shared" si="6"/>
        <v>04/2019</v>
      </c>
      <c r="C423" s="16" t="s">
        <v>540</v>
      </c>
      <c r="D423" s="17" t="s">
        <v>146</v>
      </c>
      <c r="E423" s="17" t="s">
        <v>693</v>
      </c>
      <c r="F423" s="18">
        <v>929.11</v>
      </c>
    </row>
    <row r="424" spans="1:6" ht="15" hidden="1" customHeight="1" x14ac:dyDescent="0.35">
      <c r="A424" s="15" t="s">
        <v>784</v>
      </c>
      <c r="B424" s="15" t="str">
        <f t="shared" si="6"/>
        <v>04/2019</v>
      </c>
      <c r="C424" s="16">
        <v>0</v>
      </c>
      <c r="D424" s="17" t="s">
        <v>787</v>
      </c>
      <c r="E424" s="17" t="s">
        <v>360</v>
      </c>
      <c r="F424" s="18">
        <v>480.05</v>
      </c>
    </row>
    <row r="425" spans="1:6" ht="15" hidden="1" customHeight="1" x14ac:dyDescent="0.35">
      <c r="A425" s="15" t="s">
        <v>394</v>
      </c>
      <c r="B425" s="15" t="str">
        <f t="shared" si="6"/>
        <v>04/2019</v>
      </c>
      <c r="C425" s="16" t="s">
        <v>542</v>
      </c>
      <c r="D425" s="17" t="s">
        <v>215</v>
      </c>
      <c r="E425" s="17" t="s">
        <v>695</v>
      </c>
      <c r="F425" s="18">
        <v>189.95</v>
      </c>
    </row>
    <row r="426" spans="1:6" ht="15" hidden="1" customHeight="1" x14ac:dyDescent="0.35">
      <c r="A426" s="15" t="s">
        <v>394</v>
      </c>
      <c r="B426" s="15" t="str">
        <f t="shared" si="6"/>
        <v>04/2019</v>
      </c>
      <c r="C426" s="16" t="s">
        <v>541</v>
      </c>
      <c r="D426" s="17" t="s">
        <v>653</v>
      </c>
      <c r="E426" s="17" t="s">
        <v>694</v>
      </c>
      <c r="F426" s="18">
        <v>20900</v>
      </c>
    </row>
    <row r="427" spans="1:6" ht="15" hidden="1" customHeight="1" x14ac:dyDescent="0.35">
      <c r="A427" s="15" t="s">
        <v>394</v>
      </c>
      <c r="B427" s="15" t="str">
        <f t="shared" si="6"/>
        <v>04/2019</v>
      </c>
      <c r="C427" s="16">
        <v>24311010</v>
      </c>
      <c r="D427" s="17" t="s">
        <v>380</v>
      </c>
      <c r="E427" s="17" t="s">
        <v>371</v>
      </c>
      <c r="F427" s="18">
        <v>8</v>
      </c>
    </row>
    <row r="428" spans="1:6" ht="15" hidden="1" customHeight="1" x14ac:dyDescent="0.35">
      <c r="A428" s="15" t="s">
        <v>394</v>
      </c>
      <c r="B428" s="15" t="str">
        <f t="shared" si="6"/>
        <v>04/2019</v>
      </c>
      <c r="C428" s="16">
        <v>95284360</v>
      </c>
      <c r="D428" s="17" t="s">
        <v>380</v>
      </c>
      <c r="E428" s="17" t="s">
        <v>371</v>
      </c>
      <c r="F428" s="18">
        <v>8</v>
      </c>
    </row>
    <row r="429" spans="1:6" ht="15" hidden="1" customHeight="1" x14ac:dyDescent="0.35">
      <c r="A429" s="15" t="s">
        <v>394</v>
      </c>
      <c r="B429" s="15" t="str">
        <f t="shared" si="6"/>
        <v>04/2019</v>
      </c>
      <c r="C429" s="16">
        <v>20</v>
      </c>
      <c r="D429" s="17" t="s">
        <v>779</v>
      </c>
      <c r="E429" s="17" t="s">
        <v>371</v>
      </c>
      <c r="F429" s="18">
        <v>36.5</v>
      </c>
    </row>
    <row r="430" spans="1:6" ht="15" hidden="1" customHeight="1" x14ac:dyDescent="0.35">
      <c r="A430" s="15" t="s">
        <v>394</v>
      </c>
      <c r="B430" s="15" t="str">
        <f t="shared" si="6"/>
        <v>04/2019</v>
      </c>
      <c r="C430" s="16">
        <v>0</v>
      </c>
      <c r="D430" s="17" t="s">
        <v>762</v>
      </c>
      <c r="E430" s="17" t="s">
        <v>360</v>
      </c>
      <c r="F430" s="18">
        <v>1861.86</v>
      </c>
    </row>
    <row r="431" spans="1:6" ht="15" hidden="1" customHeight="1" x14ac:dyDescent="0.35">
      <c r="A431" s="15" t="s">
        <v>395</v>
      </c>
      <c r="B431" s="15" t="str">
        <f t="shared" si="6"/>
        <v>04/2019</v>
      </c>
      <c r="C431" s="16" t="s">
        <v>543</v>
      </c>
      <c r="D431" s="17" t="s">
        <v>654</v>
      </c>
      <c r="E431" s="17" t="s">
        <v>286</v>
      </c>
      <c r="F431" s="18">
        <v>15.3</v>
      </c>
    </row>
    <row r="432" spans="1:6" ht="15" hidden="1" customHeight="1" x14ac:dyDescent="0.35">
      <c r="A432" s="15" t="s">
        <v>395</v>
      </c>
      <c r="B432" s="15" t="str">
        <f t="shared" si="6"/>
        <v>04/2019</v>
      </c>
      <c r="C432" s="16">
        <v>0</v>
      </c>
      <c r="D432" s="17" t="s">
        <v>778</v>
      </c>
      <c r="E432" s="17" t="s">
        <v>276</v>
      </c>
      <c r="F432" s="18">
        <v>227.73</v>
      </c>
    </row>
    <row r="433" spans="1:6" ht="15" hidden="1" customHeight="1" x14ac:dyDescent="0.35">
      <c r="A433" s="15" t="s">
        <v>395</v>
      </c>
      <c r="B433" s="15" t="str">
        <f t="shared" si="6"/>
        <v>04/2019</v>
      </c>
      <c r="C433" s="16">
        <v>0</v>
      </c>
      <c r="D433" s="17" t="s">
        <v>406</v>
      </c>
      <c r="E433" s="17" t="s">
        <v>276</v>
      </c>
      <c r="F433" s="18">
        <v>44.7</v>
      </c>
    </row>
    <row r="434" spans="1:6" ht="15" hidden="1" customHeight="1" x14ac:dyDescent="0.35">
      <c r="A434" s="15" t="s">
        <v>395</v>
      </c>
      <c r="B434" s="15" t="str">
        <f t="shared" si="6"/>
        <v>04/2019</v>
      </c>
      <c r="C434" s="16">
        <v>0</v>
      </c>
      <c r="D434" s="17" t="s">
        <v>406</v>
      </c>
      <c r="E434" s="17" t="s">
        <v>276</v>
      </c>
      <c r="F434" s="18">
        <v>32.18</v>
      </c>
    </row>
    <row r="435" spans="1:6" ht="15" hidden="1" customHeight="1" x14ac:dyDescent="0.35">
      <c r="A435" s="15" t="s">
        <v>396</v>
      </c>
      <c r="B435" s="15" t="str">
        <f t="shared" si="6"/>
        <v>04/2019</v>
      </c>
      <c r="C435" s="16" t="s">
        <v>544</v>
      </c>
      <c r="D435" s="17" t="s">
        <v>175</v>
      </c>
      <c r="E435" s="17" t="s">
        <v>684</v>
      </c>
      <c r="F435" s="18">
        <v>511.5</v>
      </c>
    </row>
    <row r="436" spans="1:6" ht="15" hidden="1" customHeight="1" x14ac:dyDescent="0.35">
      <c r="A436" s="15" t="s">
        <v>396</v>
      </c>
      <c r="B436" s="15" t="str">
        <f t="shared" si="6"/>
        <v>04/2019</v>
      </c>
      <c r="C436" s="16" t="s">
        <v>545</v>
      </c>
      <c r="D436" s="17" t="s">
        <v>175</v>
      </c>
      <c r="E436" s="17" t="s">
        <v>685</v>
      </c>
      <c r="F436" s="18">
        <v>785.5</v>
      </c>
    </row>
    <row r="437" spans="1:6" ht="15" hidden="1" customHeight="1" x14ac:dyDescent="0.35">
      <c r="A437" s="15" t="s">
        <v>396</v>
      </c>
      <c r="B437" s="15" t="str">
        <f t="shared" si="6"/>
        <v>04/2019</v>
      </c>
      <c r="C437" s="16" t="s">
        <v>551</v>
      </c>
      <c r="D437" s="17" t="s">
        <v>175</v>
      </c>
      <c r="E437" s="17" t="s">
        <v>691</v>
      </c>
      <c r="F437" s="18">
        <v>3015.18</v>
      </c>
    </row>
    <row r="438" spans="1:6" ht="15" hidden="1" customHeight="1" x14ac:dyDescent="0.35">
      <c r="A438" s="15" t="s">
        <v>396</v>
      </c>
      <c r="B438" s="15" t="str">
        <f t="shared" si="6"/>
        <v>04/2019</v>
      </c>
      <c r="C438" s="16" t="s">
        <v>548</v>
      </c>
      <c r="D438" s="17" t="s">
        <v>175</v>
      </c>
      <c r="E438" s="17" t="s">
        <v>688</v>
      </c>
      <c r="F438" s="18">
        <v>2006.18</v>
      </c>
    </row>
    <row r="439" spans="1:6" ht="15" hidden="1" customHeight="1" x14ac:dyDescent="0.35">
      <c r="A439" s="15" t="s">
        <v>396</v>
      </c>
      <c r="B439" s="15" t="str">
        <f t="shared" si="6"/>
        <v>04/2019</v>
      </c>
      <c r="C439" s="16" t="s">
        <v>549</v>
      </c>
      <c r="D439" s="17" t="s">
        <v>175</v>
      </c>
      <c r="E439" s="17" t="s">
        <v>689</v>
      </c>
      <c r="F439" s="18">
        <v>2183</v>
      </c>
    </row>
    <row r="440" spans="1:6" ht="15" hidden="1" customHeight="1" x14ac:dyDescent="0.35">
      <c r="A440" s="15" t="s">
        <v>396</v>
      </c>
      <c r="B440" s="15" t="str">
        <f t="shared" si="6"/>
        <v>04/2019</v>
      </c>
      <c r="C440" s="16" t="s">
        <v>547</v>
      </c>
      <c r="D440" s="17" t="s">
        <v>175</v>
      </c>
      <c r="E440" s="17" t="s">
        <v>687</v>
      </c>
      <c r="F440" s="18">
        <v>1614.36</v>
      </c>
    </row>
    <row r="441" spans="1:6" ht="15" hidden="1" customHeight="1" x14ac:dyDescent="0.35">
      <c r="A441" s="15" t="s">
        <v>396</v>
      </c>
      <c r="B441" s="15" t="str">
        <f t="shared" si="6"/>
        <v>04/2019</v>
      </c>
      <c r="C441" s="16" t="s">
        <v>550</v>
      </c>
      <c r="D441" s="17" t="s">
        <v>175</v>
      </c>
      <c r="E441" s="17" t="s">
        <v>690</v>
      </c>
      <c r="F441" s="18">
        <v>2183</v>
      </c>
    </row>
    <row r="442" spans="1:6" ht="15" hidden="1" customHeight="1" x14ac:dyDescent="0.35">
      <c r="A442" s="15" t="s">
        <v>396</v>
      </c>
      <c r="B442" s="15" t="str">
        <f t="shared" si="6"/>
        <v>04/2019</v>
      </c>
      <c r="C442" s="16" t="s">
        <v>546</v>
      </c>
      <c r="D442" s="17" t="s">
        <v>175</v>
      </c>
      <c r="E442" s="17" t="s">
        <v>686</v>
      </c>
      <c r="F442" s="18">
        <v>1565.2</v>
      </c>
    </row>
    <row r="443" spans="1:6" ht="15" hidden="1" customHeight="1" x14ac:dyDescent="0.35">
      <c r="A443" s="15" t="s">
        <v>396</v>
      </c>
      <c r="B443" s="15" t="str">
        <f t="shared" si="6"/>
        <v>04/2019</v>
      </c>
      <c r="C443" s="16">
        <v>0</v>
      </c>
      <c r="D443" s="17" t="s">
        <v>788</v>
      </c>
      <c r="E443" s="17" t="s">
        <v>786</v>
      </c>
      <c r="F443" s="18">
        <v>27.6</v>
      </c>
    </row>
    <row r="444" spans="1:6" ht="15" hidden="1" customHeight="1" x14ac:dyDescent="0.35">
      <c r="A444" s="15" t="s">
        <v>459</v>
      </c>
      <c r="B444" s="15" t="str">
        <f t="shared" si="6"/>
        <v>05/2019</v>
      </c>
      <c r="C444" s="16" t="s">
        <v>552</v>
      </c>
      <c r="D444" s="17" t="s">
        <v>5</v>
      </c>
      <c r="E444" s="17" t="s">
        <v>35</v>
      </c>
      <c r="F444" s="18">
        <v>600</v>
      </c>
    </row>
    <row r="445" spans="1:6" ht="15" hidden="1" customHeight="1" x14ac:dyDescent="0.35">
      <c r="A445" s="15" t="s">
        <v>460</v>
      </c>
      <c r="B445" s="15" t="str">
        <f t="shared" si="6"/>
        <v>05/2019</v>
      </c>
      <c r="C445" s="16" t="s">
        <v>553</v>
      </c>
      <c r="D445" s="17" t="s">
        <v>5</v>
      </c>
      <c r="E445" s="17" t="s">
        <v>35</v>
      </c>
      <c r="F445" s="18">
        <v>400</v>
      </c>
    </row>
    <row r="446" spans="1:6" ht="15" hidden="1" customHeight="1" x14ac:dyDescent="0.35">
      <c r="A446" s="15" t="s">
        <v>460</v>
      </c>
      <c r="B446" s="15" t="str">
        <f t="shared" si="6"/>
        <v>05/2019</v>
      </c>
      <c r="C446" s="16">
        <v>42019</v>
      </c>
      <c r="D446" s="17" t="s">
        <v>386</v>
      </c>
      <c r="E446" s="17" t="s">
        <v>371</v>
      </c>
      <c r="F446" s="18">
        <v>99</v>
      </c>
    </row>
    <row r="447" spans="1:6" ht="15" hidden="1" customHeight="1" x14ac:dyDescent="0.35">
      <c r="A447" s="15" t="s">
        <v>391</v>
      </c>
      <c r="B447" s="15" t="str">
        <f t="shared" si="6"/>
        <v>05/2019</v>
      </c>
      <c r="C447" s="16">
        <v>433091</v>
      </c>
      <c r="D447" s="17" t="s">
        <v>361</v>
      </c>
      <c r="E447" s="17" t="s">
        <v>371</v>
      </c>
      <c r="F447" s="18">
        <v>80</v>
      </c>
    </row>
    <row r="448" spans="1:6" ht="15" hidden="1" customHeight="1" x14ac:dyDescent="0.35">
      <c r="A448" s="15" t="s">
        <v>405</v>
      </c>
      <c r="B448" s="15" t="str">
        <f t="shared" si="6"/>
        <v>05/2019</v>
      </c>
      <c r="C448" s="16" t="s">
        <v>554</v>
      </c>
      <c r="D448" s="17" t="s">
        <v>655</v>
      </c>
      <c r="E448" s="17" t="s">
        <v>696</v>
      </c>
      <c r="F448" s="18">
        <v>5600</v>
      </c>
    </row>
    <row r="449" spans="1:6" ht="15" hidden="1" customHeight="1" x14ac:dyDescent="0.35">
      <c r="A449" s="15" t="s">
        <v>405</v>
      </c>
      <c r="B449" s="15" t="str">
        <f t="shared" si="6"/>
        <v>05/2019</v>
      </c>
      <c r="C449" s="16" t="s">
        <v>555</v>
      </c>
      <c r="D449" s="17" t="s">
        <v>656</v>
      </c>
      <c r="E449" s="17" t="s">
        <v>276</v>
      </c>
      <c r="F449" s="18">
        <v>1100</v>
      </c>
    </row>
    <row r="450" spans="1:6" ht="15" hidden="1" customHeight="1" x14ac:dyDescent="0.35">
      <c r="A450" s="15" t="s">
        <v>405</v>
      </c>
      <c r="B450" s="15" t="str">
        <f t="shared" si="6"/>
        <v>05/2019</v>
      </c>
      <c r="C450" s="16">
        <v>207360830</v>
      </c>
      <c r="D450" s="17" t="s">
        <v>380</v>
      </c>
      <c r="E450" s="17" t="s">
        <v>371</v>
      </c>
      <c r="F450" s="18">
        <v>8</v>
      </c>
    </row>
    <row r="451" spans="1:6" ht="15" hidden="1" customHeight="1" x14ac:dyDescent="0.35">
      <c r="A451" s="15" t="s">
        <v>461</v>
      </c>
      <c r="B451" s="15" t="str">
        <f t="shared" si="6"/>
        <v>05/2019</v>
      </c>
      <c r="C451" s="16" t="s">
        <v>556</v>
      </c>
      <c r="D451" s="17" t="s">
        <v>5</v>
      </c>
      <c r="E451" s="17" t="s">
        <v>697</v>
      </c>
      <c r="F451" s="18">
        <v>120</v>
      </c>
    </row>
    <row r="452" spans="1:6" ht="15" hidden="1" customHeight="1" x14ac:dyDescent="0.35">
      <c r="A452" s="15" t="s">
        <v>462</v>
      </c>
      <c r="B452" s="15" t="str">
        <f t="shared" si="6"/>
        <v>05/2019</v>
      </c>
      <c r="C452" s="16" t="s">
        <v>557</v>
      </c>
      <c r="D452" s="17" t="s">
        <v>211</v>
      </c>
      <c r="E452" s="17" t="s">
        <v>698</v>
      </c>
      <c r="F452" s="18">
        <v>977.75</v>
      </c>
    </row>
    <row r="453" spans="1:6" ht="15" hidden="1" customHeight="1" x14ac:dyDescent="0.35">
      <c r="A453" s="15" t="s">
        <v>463</v>
      </c>
      <c r="B453" s="15" t="str">
        <f t="shared" si="6"/>
        <v>05/2019</v>
      </c>
      <c r="C453" s="16" t="s">
        <v>558</v>
      </c>
      <c r="D453" s="17" t="s">
        <v>5</v>
      </c>
      <c r="E453" s="17" t="s">
        <v>32</v>
      </c>
      <c r="F453" s="18">
        <v>450</v>
      </c>
    </row>
    <row r="454" spans="1:6" ht="15" hidden="1" customHeight="1" x14ac:dyDescent="0.35">
      <c r="A454" s="15" t="s">
        <v>392</v>
      </c>
      <c r="B454" s="15" t="str">
        <f t="shared" si="6"/>
        <v>05/2019</v>
      </c>
      <c r="C454" s="16" t="s">
        <v>559</v>
      </c>
      <c r="D454" s="17" t="s">
        <v>657</v>
      </c>
      <c r="E454" s="17" t="s">
        <v>286</v>
      </c>
      <c r="F454" s="18">
        <v>15.3</v>
      </c>
    </row>
    <row r="455" spans="1:6" ht="15" hidden="1" customHeight="1" x14ac:dyDescent="0.35">
      <c r="A455" s="15" t="s">
        <v>392</v>
      </c>
      <c r="B455" s="15" t="str">
        <f t="shared" si="6"/>
        <v>05/2019</v>
      </c>
      <c r="C455" s="16">
        <v>0</v>
      </c>
      <c r="D455" s="17" t="s">
        <v>778</v>
      </c>
      <c r="E455" s="17" t="s">
        <v>276</v>
      </c>
      <c r="F455" s="18">
        <v>264.25</v>
      </c>
    </row>
    <row r="456" spans="1:6" ht="15" hidden="1" customHeight="1" x14ac:dyDescent="0.35">
      <c r="A456" s="15" t="s">
        <v>392</v>
      </c>
      <c r="B456" s="15" t="str">
        <f t="shared" si="6"/>
        <v>05/2019</v>
      </c>
      <c r="C456" s="16">
        <v>0</v>
      </c>
      <c r="D456" s="17" t="s">
        <v>788</v>
      </c>
      <c r="E456" s="17" t="s">
        <v>786</v>
      </c>
      <c r="F456" s="18">
        <v>27.6</v>
      </c>
    </row>
    <row r="457" spans="1:6" ht="15" hidden="1" customHeight="1" x14ac:dyDescent="0.35">
      <c r="A457" s="15" t="s">
        <v>392</v>
      </c>
      <c r="B457" s="15" t="str">
        <f t="shared" si="6"/>
        <v>05/2019</v>
      </c>
      <c r="C457" s="16">
        <v>0</v>
      </c>
      <c r="D457" s="17" t="s">
        <v>406</v>
      </c>
      <c r="E457" s="17" t="s">
        <v>276</v>
      </c>
      <c r="F457" s="18">
        <v>184.61</v>
      </c>
    </row>
    <row r="458" spans="1:6" ht="15" hidden="1" customHeight="1" x14ac:dyDescent="0.35">
      <c r="A458" s="15" t="s">
        <v>464</v>
      </c>
      <c r="B458" s="15" t="str">
        <f t="shared" ref="B458:B521" si="7">MID(A458,4,7)</f>
        <v>05/2019</v>
      </c>
      <c r="C458" s="16" t="s">
        <v>560</v>
      </c>
      <c r="D458" s="17" t="s">
        <v>5</v>
      </c>
      <c r="E458" s="17" t="s">
        <v>699</v>
      </c>
      <c r="F458" s="18">
        <v>220</v>
      </c>
    </row>
    <row r="459" spans="1:6" ht="15" hidden="1" customHeight="1" x14ac:dyDescent="0.35">
      <c r="A459" s="15" t="s">
        <v>464</v>
      </c>
      <c r="B459" s="15" t="str">
        <f t="shared" si="7"/>
        <v>05/2019</v>
      </c>
      <c r="C459" s="16" t="s">
        <v>561</v>
      </c>
      <c r="D459" s="17" t="s">
        <v>5</v>
      </c>
      <c r="E459" s="17" t="s">
        <v>700</v>
      </c>
      <c r="F459" s="18">
        <v>600</v>
      </c>
    </row>
    <row r="460" spans="1:6" ht="15" hidden="1" customHeight="1" x14ac:dyDescent="0.35">
      <c r="A460" s="15" t="s">
        <v>783</v>
      </c>
      <c r="B460" s="15" t="str">
        <f t="shared" si="7"/>
        <v>05/2019</v>
      </c>
      <c r="C460" s="16">
        <v>0</v>
      </c>
      <c r="D460" s="17" t="s">
        <v>787</v>
      </c>
      <c r="E460" s="17" t="s">
        <v>360</v>
      </c>
      <c r="F460" s="18">
        <v>11010.98</v>
      </c>
    </row>
    <row r="461" spans="1:6" ht="15" hidden="1" customHeight="1" x14ac:dyDescent="0.35">
      <c r="A461" s="15" t="s">
        <v>465</v>
      </c>
      <c r="B461" s="15" t="str">
        <f t="shared" si="7"/>
        <v>06/2019</v>
      </c>
      <c r="C461" s="16" t="s">
        <v>562</v>
      </c>
      <c r="D461" s="17" t="s">
        <v>658</v>
      </c>
      <c r="E461" s="17" t="s">
        <v>701</v>
      </c>
      <c r="F461" s="18">
        <v>3595.95</v>
      </c>
    </row>
    <row r="462" spans="1:6" ht="15" hidden="1" customHeight="1" x14ac:dyDescent="0.35">
      <c r="A462" s="15" t="s">
        <v>466</v>
      </c>
      <c r="B462" s="15" t="str">
        <f t="shared" si="7"/>
        <v>06/2019</v>
      </c>
      <c r="C462" s="16" t="s">
        <v>564</v>
      </c>
      <c r="D462" s="17" t="s">
        <v>660</v>
      </c>
      <c r="E462" s="17" t="s">
        <v>167</v>
      </c>
      <c r="F462" s="18">
        <v>76.44</v>
      </c>
    </row>
    <row r="463" spans="1:6" ht="15" hidden="1" customHeight="1" x14ac:dyDescent="0.35">
      <c r="A463" s="15" t="s">
        <v>466</v>
      </c>
      <c r="B463" s="15" t="str">
        <f t="shared" si="7"/>
        <v>06/2019</v>
      </c>
      <c r="C463" s="16" t="s">
        <v>563</v>
      </c>
      <c r="D463" s="17" t="s">
        <v>659</v>
      </c>
      <c r="E463" s="17" t="s">
        <v>702</v>
      </c>
      <c r="F463" s="18">
        <v>220</v>
      </c>
    </row>
    <row r="464" spans="1:6" ht="15" hidden="1" customHeight="1" x14ac:dyDescent="0.35">
      <c r="A464" s="15" t="s">
        <v>775</v>
      </c>
      <c r="B464" s="15" t="str">
        <f t="shared" si="7"/>
        <v>06/2019</v>
      </c>
      <c r="C464" s="16">
        <v>52019</v>
      </c>
      <c r="D464" s="17" t="s">
        <v>386</v>
      </c>
      <c r="E464" s="17" t="s">
        <v>371</v>
      </c>
      <c r="F464" s="18">
        <v>99</v>
      </c>
    </row>
    <row r="465" spans="1:6" ht="15" hidden="1" customHeight="1" x14ac:dyDescent="0.35">
      <c r="A465" s="15" t="s">
        <v>775</v>
      </c>
      <c r="B465" s="15" t="str">
        <f t="shared" si="7"/>
        <v>06/2019</v>
      </c>
      <c r="C465" s="16">
        <v>1255126</v>
      </c>
      <c r="D465" s="17" t="s">
        <v>361</v>
      </c>
      <c r="E465" s="17" t="s">
        <v>371</v>
      </c>
      <c r="F465" s="18">
        <v>80</v>
      </c>
    </row>
    <row r="466" spans="1:6" ht="15" hidden="1" customHeight="1" x14ac:dyDescent="0.35">
      <c r="A466" s="15" t="s">
        <v>467</v>
      </c>
      <c r="B466" s="15" t="str">
        <f t="shared" si="7"/>
        <v>06/2019</v>
      </c>
      <c r="C466" s="16" t="s">
        <v>566</v>
      </c>
      <c r="D466" s="17" t="s">
        <v>5</v>
      </c>
      <c r="E466" s="17" t="s">
        <v>704</v>
      </c>
      <c r="F466" s="18">
        <v>400</v>
      </c>
    </row>
    <row r="467" spans="1:6" ht="15" hidden="1" customHeight="1" x14ac:dyDescent="0.35">
      <c r="A467" s="15" t="s">
        <v>467</v>
      </c>
      <c r="B467" s="15" t="str">
        <f t="shared" si="7"/>
        <v>06/2019</v>
      </c>
      <c r="C467" s="16">
        <v>0</v>
      </c>
      <c r="D467" s="17" t="s">
        <v>767</v>
      </c>
      <c r="E467" s="17" t="s">
        <v>276</v>
      </c>
      <c r="F467" s="18">
        <v>95.9</v>
      </c>
    </row>
    <row r="468" spans="1:6" ht="15" hidden="1" customHeight="1" x14ac:dyDescent="0.35">
      <c r="A468" s="15" t="s">
        <v>467</v>
      </c>
      <c r="B468" s="15" t="str">
        <f t="shared" si="7"/>
        <v>06/2019</v>
      </c>
      <c r="C468" s="16" t="s">
        <v>567</v>
      </c>
      <c r="D468" s="17" t="s">
        <v>661</v>
      </c>
      <c r="E468" s="17" t="s">
        <v>705</v>
      </c>
      <c r="F468" s="18">
        <v>12450</v>
      </c>
    </row>
    <row r="469" spans="1:6" ht="15" hidden="1" customHeight="1" x14ac:dyDescent="0.35">
      <c r="A469" s="15" t="s">
        <v>467</v>
      </c>
      <c r="B469" s="15" t="str">
        <f t="shared" si="7"/>
        <v>06/2019</v>
      </c>
      <c r="C469" s="16" t="s">
        <v>565</v>
      </c>
      <c r="D469" s="17" t="s">
        <v>5</v>
      </c>
      <c r="E469" s="17" t="s">
        <v>703</v>
      </c>
      <c r="F469" s="18">
        <v>200</v>
      </c>
    </row>
    <row r="470" spans="1:6" ht="15" hidden="1" customHeight="1" x14ac:dyDescent="0.35">
      <c r="A470" s="15" t="s">
        <v>468</v>
      </c>
      <c r="B470" s="15" t="str">
        <f t="shared" si="7"/>
        <v>06/2019</v>
      </c>
      <c r="C470" s="16" t="s">
        <v>569</v>
      </c>
      <c r="D470" s="17" t="s">
        <v>5</v>
      </c>
      <c r="E470" s="17" t="s">
        <v>707</v>
      </c>
      <c r="F470" s="18">
        <v>620</v>
      </c>
    </row>
    <row r="471" spans="1:6" ht="15" hidden="1" customHeight="1" x14ac:dyDescent="0.35">
      <c r="A471" s="15" t="s">
        <v>468</v>
      </c>
      <c r="B471" s="15" t="str">
        <f t="shared" si="7"/>
        <v>06/2019</v>
      </c>
      <c r="C471" s="16" t="s">
        <v>568</v>
      </c>
      <c r="D471" s="17" t="s">
        <v>5</v>
      </c>
      <c r="E471" s="17" t="s">
        <v>706</v>
      </c>
      <c r="F471" s="18">
        <v>400</v>
      </c>
    </row>
    <row r="472" spans="1:6" ht="15" hidden="1" customHeight="1" x14ac:dyDescent="0.35">
      <c r="A472" s="15" t="s">
        <v>468</v>
      </c>
      <c r="B472" s="15" t="str">
        <f t="shared" si="7"/>
        <v>06/2019</v>
      </c>
      <c r="C472" s="16" t="s">
        <v>570</v>
      </c>
      <c r="D472" s="17" t="s">
        <v>85</v>
      </c>
      <c r="E472" s="17" t="s">
        <v>35</v>
      </c>
      <c r="F472" s="18">
        <v>1195.6000000000001</v>
      </c>
    </row>
    <row r="473" spans="1:6" ht="15" hidden="1" customHeight="1" x14ac:dyDescent="0.35">
      <c r="A473" s="15" t="s">
        <v>468</v>
      </c>
      <c r="B473" s="15" t="str">
        <f t="shared" si="7"/>
        <v>06/2019</v>
      </c>
      <c r="C473" s="16">
        <v>189616</v>
      </c>
      <c r="D473" s="17" t="s">
        <v>378</v>
      </c>
      <c r="E473" s="17" t="s">
        <v>360</v>
      </c>
      <c r="F473" s="18">
        <v>5000</v>
      </c>
    </row>
    <row r="474" spans="1:6" ht="15" hidden="1" customHeight="1" x14ac:dyDescent="0.35">
      <c r="A474" s="15" t="s">
        <v>469</v>
      </c>
      <c r="B474" s="15" t="str">
        <f t="shared" si="7"/>
        <v>06/2019</v>
      </c>
      <c r="C474" s="16" t="s">
        <v>571</v>
      </c>
      <c r="D474" s="17" t="s">
        <v>662</v>
      </c>
      <c r="E474" s="17" t="s">
        <v>276</v>
      </c>
      <c r="F474" s="18">
        <v>16.16</v>
      </c>
    </row>
    <row r="475" spans="1:6" ht="15" hidden="1" customHeight="1" x14ac:dyDescent="0.35">
      <c r="A475" s="15" t="s">
        <v>469</v>
      </c>
      <c r="B475" s="15" t="str">
        <f t="shared" si="7"/>
        <v>06/2019</v>
      </c>
      <c r="C475" s="16">
        <v>95284360</v>
      </c>
      <c r="D475" s="17" t="s">
        <v>380</v>
      </c>
      <c r="E475" s="17" t="s">
        <v>371</v>
      </c>
      <c r="F475" s="18">
        <v>8</v>
      </c>
    </row>
    <row r="476" spans="1:6" ht="15" hidden="1" customHeight="1" x14ac:dyDescent="0.35">
      <c r="A476" s="15" t="s">
        <v>469</v>
      </c>
      <c r="B476" s="15" t="str">
        <f t="shared" si="7"/>
        <v>06/2019</v>
      </c>
      <c r="C476" s="16">
        <v>0</v>
      </c>
      <c r="D476" s="17" t="s">
        <v>762</v>
      </c>
      <c r="E476" s="17" t="s">
        <v>360</v>
      </c>
      <c r="F476" s="18">
        <v>10000</v>
      </c>
    </row>
    <row r="477" spans="1:6" ht="15" hidden="1" customHeight="1" x14ac:dyDescent="0.35">
      <c r="A477" s="15" t="s">
        <v>470</v>
      </c>
      <c r="B477" s="15" t="str">
        <f t="shared" si="7"/>
        <v>06/2019</v>
      </c>
      <c r="C477" s="16" t="s">
        <v>572</v>
      </c>
      <c r="D477" s="17" t="s">
        <v>5</v>
      </c>
      <c r="E477" s="17" t="s">
        <v>6</v>
      </c>
      <c r="F477" s="18">
        <v>400</v>
      </c>
    </row>
    <row r="478" spans="1:6" ht="15" hidden="1" customHeight="1" x14ac:dyDescent="0.35">
      <c r="A478" s="15" t="s">
        <v>470</v>
      </c>
      <c r="B478" s="15" t="str">
        <f t="shared" si="7"/>
        <v>06/2019</v>
      </c>
      <c r="C478" s="16" t="s">
        <v>575</v>
      </c>
      <c r="D478" s="17" t="s">
        <v>268</v>
      </c>
      <c r="E478" s="17" t="s">
        <v>710</v>
      </c>
      <c r="F478" s="18">
        <v>684</v>
      </c>
    </row>
    <row r="479" spans="1:6" ht="15" hidden="1" customHeight="1" x14ac:dyDescent="0.35">
      <c r="A479" s="15" t="s">
        <v>470</v>
      </c>
      <c r="B479" s="15" t="str">
        <f t="shared" si="7"/>
        <v>06/2019</v>
      </c>
      <c r="C479" s="16" t="s">
        <v>574</v>
      </c>
      <c r="D479" s="17" t="s">
        <v>85</v>
      </c>
      <c r="E479" s="17" t="s">
        <v>709</v>
      </c>
      <c r="F479" s="18">
        <v>571.45000000000005</v>
      </c>
    </row>
    <row r="480" spans="1:6" ht="15" hidden="1" customHeight="1" x14ac:dyDescent="0.35">
      <c r="A480" s="15" t="s">
        <v>470</v>
      </c>
      <c r="B480" s="15" t="str">
        <f t="shared" si="7"/>
        <v>06/2019</v>
      </c>
      <c r="C480" s="16" t="s">
        <v>573</v>
      </c>
      <c r="D480" s="17" t="s">
        <v>5</v>
      </c>
      <c r="E480" s="17" t="s">
        <v>708</v>
      </c>
      <c r="F480" s="18">
        <v>615</v>
      </c>
    </row>
    <row r="481" spans="1:6" ht="15" hidden="1" customHeight="1" x14ac:dyDescent="0.35">
      <c r="A481" s="15" t="s">
        <v>470</v>
      </c>
      <c r="B481" s="15" t="str">
        <f t="shared" si="7"/>
        <v>06/2019</v>
      </c>
      <c r="C481" s="16" t="s">
        <v>576</v>
      </c>
      <c r="D481" s="17" t="s">
        <v>211</v>
      </c>
      <c r="E481" s="17" t="s">
        <v>711</v>
      </c>
      <c r="F481" s="18">
        <v>2282</v>
      </c>
    </row>
    <row r="482" spans="1:6" ht="15" hidden="1" customHeight="1" x14ac:dyDescent="0.35">
      <c r="A482" s="15" t="s">
        <v>470</v>
      </c>
      <c r="B482" s="15" t="str">
        <f t="shared" si="7"/>
        <v>06/2019</v>
      </c>
      <c r="C482" s="16">
        <v>112307</v>
      </c>
      <c r="D482" s="17" t="s">
        <v>385</v>
      </c>
      <c r="E482" s="17" t="s">
        <v>371</v>
      </c>
      <c r="F482" s="18">
        <v>9.5</v>
      </c>
    </row>
    <row r="483" spans="1:6" ht="15" hidden="1" customHeight="1" x14ac:dyDescent="0.35">
      <c r="A483" s="15" t="s">
        <v>471</v>
      </c>
      <c r="B483" s="15" t="str">
        <f t="shared" si="7"/>
        <v>06/2019</v>
      </c>
      <c r="C483" s="16">
        <v>0</v>
      </c>
      <c r="D483" s="17" t="s">
        <v>406</v>
      </c>
      <c r="E483" s="17" t="s">
        <v>276</v>
      </c>
      <c r="F483" s="18">
        <v>77.12</v>
      </c>
    </row>
    <row r="484" spans="1:6" ht="15" hidden="1" customHeight="1" x14ac:dyDescent="0.35">
      <c r="A484" s="15" t="s">
        <v>471</v>
      </c>
      <c r="B484" s="15" t="str">
        <f t="shared" si="7"/>
        <v>06/2019</v>
      </c>
      <c r="C484" s="16" t="s">
        <v>577</v>
      </c>
      <c r="D484" s="17" t="s">
        <v>5</v>
      </c>
      <c r="E484" s="17" t="s">
        <v>712</v>
      </c>
      <c r="F484" s="18">
        <v>600</v>
      </c>
    </row>
    <row r="485" spans="1:6" ht="15" hidden="1" customHeight="1" x14ac:dyDescent="0.35">
      <c r="A485" s="15" t="s">
        <v>472</v>
      </c>
      <c r="B485" s="15" t="str">
        <f t="shared" si="7"/>
        <v>06/2019</v>
      </c>
      <c r="C485" s="16" t="s">
        <v>580</v>
      </c>
      <c r="D485" s="17" t="s">
        <v>175</v>
      </c>
      <c r="E485" s="17" t="s">
        <v>714</v>
      </c>
      <c r="F485" s="18">
        <v>1802.58</v>
      </c>
    </row>
    <row r="486" spans="1:6" ht="15" hidden="1" customHeight="1" x14ac:dyDescent="0.35">
      <c r="A486" s="15" t="s">
        <v>472</v>
      </c>
      <c r="B486" s="15" t="str">
        <f t="shared" si="7"/>
        <v>06/2019</v>
      </c>
      <c r="C486" s="16" t="s">
        <v>579</v>
      </c>
      <c r="D486" s="17" t="s">
        <v>175</v>
      </c>
      <c r="E486" s="17" t="s">
        <v>713</v>
      </c>
      <c r="F486" s="18">
        <v>680</v>
      </c>
    </row>
    <row r="487" spans="1:6" ht="15" hidden="1" customHeight="1" x14ac:dyDescent="0.35">
      <c r="A487" s="15" t="s">
        <v>472</v>
      </c>
      <c r="B487" s="15" t="str">
        <f t="shared" si="7"/>
        <v>06/2019</v>
      </c>
      <c r="C487" s="16">
        <v>0</v>
      </c>
      <c r="D487" s="17" t="s">
        <v>777</v>
      </c>
      <c r="E487" s="17" t="s">
        <v>359</v>
      </c>
      <c r="F487" s="18">
        <v>1999.91</v>
      </c>
    </row>
    <row r="488" spans="1:6" ht="15" hidden="1" customHeight="1" x14ac:dyDescent="0.35">
      <c r="A488" s="15" t="s">
        <v>472</v>
      </c>
      <c r="B488" s="15" t="str">
        <f t="shared" si="7"/>
        <v>06/2019</v>
      </c>
      <c r="C488" s="16" t="s">
        <v>578</v>
      </c>
      <c r="D488" s="17" t="s">
        <v>663</v>
      </c>
      <c r="E488" s="17" t="s">
        <v>35</v>
      </c>
      <c r="F488" s="18">
        <v>3000</v>
      </c>
    </row>
    <row r="489" spans="1:6" ht="15" hidden="1" customHeight="1" x14ac:dyDescent="0.35">
      <c r="A489" s="15" t="s">
        <v>472</v>
      </c>
      <c r="B489" s="15" t="str">
        <f t="shared" si="7"/>
        <v>06/2019</v>
      </c>
      <c r="C489" s="16">
        <v>183383</v>
      </c>
      <c r="D489" s="17" t="s">
        <v>385</v>
      </c>
      <c r="E489" s="17" t="s">
        <v>371</v>
      </c>
      <c r="F489" s="18">
        <v>9.5</v>
      </c>
    </row>
    <row r="490" spans="1:6" ht="15" hidden="1" customHeight="1" x14ac:dyDescent="0.35">
      <c r="A490" s="15" t="s">
        <v>473</v>
      </c>
      <c r="B490" s="15" t="str">
        <f t="shared" si="7"/>
        <v>06/2019</v>
      </c>
      <c r="C490" s="16" t="s">
        <v>585</v>
      </c>
      <c r="D490" s="17" t="s">
        <v>146</v>
      </c>
      <c r="E490" s="17" t="s">
        <v>719</v>
      </c>
      <c r="F490" s="18">
        <v>5537.15</v>
      </c>
    </row>
    <row r="491" spans="1:6" ht="15" hidden="1" customHeight="1" x14ac:dyDescent="0.35">
      <c r="A491" s="15" t="s">
        <v>473</v>
      </c>
      <c r="B491" s="15" t="str">
        <f t="shared" si="7"/>
        <v>06/2019</v>
      </c>
      <c r="C491" s="16" t="s">
        <v>584</v>
      </c>
      <c r="D491" s="17" t="s">
        <v>146</v>
      </c>
      <c r="E491" s="17" t="s">
        <v>718</v>
      </c>
      <c r="F491" s="18">
        <v>5537.15</v>
      </c>
    </row>
    <row r="492" spans="1:6" ht="15" hidden="1" customHeight="1" x14ac:dyDescent="0.35">
      <c r="A492" s="15" t="s">
        <v>473</v>
      </c>
      <c r="B492" s="15" t="str">
        <f t="shared" si="7"/>
        <v>06/2019</v>
      </c>
      <c r="C492" s="16" t="s">
        <v>586</v>
      </c>
      <c r="D492" s="17" t="s">
        <v>146</v>
      </c>
      <c r="E492" s="17" t="s">
        <v>720</v>
      </c>
      <c r="F492" s="18">
        <v>5537.15</v>
      </c>
    </row>
    <row r="493" spans="1:6" ht="15" hidden="1" customHeight="1" x14ac:dyDescent="0.35">
      <c r="A493" s="15" t="s">
        <v>473</v>
      </c>
      <c r="B493" s="15" t="str">
        <f t="shared" si="7"/>
        <v>06/2019</v>
      </c>
      <c r="C493" s="16" t="s">
        <v>583</v>
      </c>
      <c r="D493" s="17" t="s">
        <v>146</v>
      </c>
      <c r="E493" s="17" t="s">
        <v>717</v>
      </c>
      <c r="F493" s="18">
        <v>5537.15</v>
      </c>
    </row>
    <row r="494" spans="1:6" ht="15" hidden="1" customHeight="1" x14ac:dyDescent="0.35">
      <c r="A494" s="15" t="s">
        <v>473</v>
      </c>
      <c r="B494" s="15" t="str">
        <f t="shared" si="7"/>
        <v>06/2019</v>
      </c>
      <c r="C494" s="16" t="s">
        <v>587</v>
      </c>
      <c r="D494" s="17" t="s">
        <v>146</v>
      </c>
      <c r="E494" s="17" t="s">
        <v>721</v>
      </c>
      <c r="F494" s="18">
        <v>5537.15</v>
      </c>
    </row>
    <row r="495" spans="1:6" ht="15" hidden="1" customHeight="1" x14ac:dyDescent="0.35">
      <c r="A495" s="15" t="s">
        <v>473</v>
      </c>
      <c r="B495" s="15" t="str">
        <f t="shared" si="7"/>
        <v>06/2019</v>
      </c>
      <c r="C495" s="16" t="s">
        <v>588</v>
      </c>
      <c r="D495" s="17" t="s">
        <v>146</v>
      </c>
      <c r="E495" s="17" t="s">
        <v>722</v>
      </c>
      <c r="F495" s="18">
        <v>5537.15</v>
      </c>
    </row>
    <row r="496" spans="1:6" ht="15" hidden="1" customHeight="1" x14ac:dyDescent="0.35">
      <c r="A496" s="15" t="s">
        <v>473</v>
      </c>
      <c r="B496" s="15" t="str">
        <f t="shared" si="7"/>
        <v>06/2019</v>
      </c>
      <c r="C496" s="16" t="s">
        <v>589</v>
      </c>
      <c r="D496" s="17" t="s">
        <v>146</v>
      </c>
      <c r="E496" s="17" t="s">
        <v>723</v>
      </c>
      <c r="F496" s="18">
        <v>5537.15</v>
      </c>
    </row>
    <row r="497" spans="1:6" ht="15" hidden="1" customHeight="1" x14ac:dyDescent="0.35">
      <c r="A497" s="15" t="s">
        <v>473</v>
      </c>
      <c r="B497" s="15" t="str">
        <f t="shared" si="7"/>
        <v>06/2019</v>
      </c>
      <c r="C497" s="16" t="s">
        <v>582</v>
      </c>
      <c r="D497" s="17" t="s">
        <v>146</v>
      </c>
      <c r="E497" s="17" t="s">
        <v>716</v>
      </c>
      <c r="F497" s="18">
        <v>5537.15</v>
      </c>
    </row>
    <row r="498" spans="1:6" ht="15" hidden="1" customHeight="1" x14ac:dyDescent="0.35">
      <c r="A498" s="15" t="s">
        <v>473</v>
      </c>
      <c r="B498" s="15" t="str">
        <f t="shared" si="7"/>
        <v>06/2019</v>
      </c>
      <c r="C498" s="16" t="s">
        <v>581</v>
      </c>
      <c r="D498" s="17" t="s">
        <v>146</v>
      </c>
      <c r="E498" s="17" t="s">
        <v>715</v>
      </c>
      <c r="F498" s="18">
        <v>5537.15</v>
      </c>
    </row>
    <row r="499" spans="1:6" ht="15" hidden="1" customHeight="1" x14ac:dyDescent="0.35">
      <c r="A499" s="15" t="s">
        <v>473</v>
      </c>
      <c r="B499" s="15" t="str">
        <f t="shared" si="7"/>
        <v>06/2019</v>
      </c>
      <c r="C499" s="16">
        <v>0</v>
      </c>
      <c r="D499" s="17" t="s">
        <v>406</v>
      </c>
      <c r="E499" s="17" t="s">
        <v>276</v>
      </c>
      <c r="F499" s="18">
        <v>917.44</v>
      </c>
    </row>
    <row r="500" spans="1:6" ht="15" hidden="1" customHeight="1" x14ac:dyDescent="0.35">
      <c r="A500" s="15" t="s">
        <v>474</v>
      </c>
      <c r="B500" s="15" t="str">
        <f t="shared" si="7"/>
        <v>06/2019</v>
      </c>
      <c r="C500" s="16" t="s">
        <v>590</v>
      </c>
      <c r="D500" s="17" t="s">
        <v>5</v>
      </c>
      <c r="E500" s="17" t="s">
        <v>724</v>
      </c>
      <c r="F500" s="18">
        <v>400</v>
      </c>
    </row>
    <row r="501" spans="1:6" ht="15" hidden="1" customHeight="1" x14ac:dyDescent="0.35">
      <c r="A501" s="15" t="s">
        <v>474</v>
      </c>
      <c r="B501" s="15" t="str">
        <f t="shared" si="7"/>
        <v>06/2019</v>
      </c>
      <c r="C501" s="16" t="s">
        <v>593</v>
      </c>
      <c r="D501" s="17" t="s">
        <v>146</v>
      </c>
      <c r="E501" s="17" t="s">
        <v>727</v>
      </c>
      <c r="F501" s="18">
        <v>3275.36</v>
      </c>
    </row>
    <row r="502" spans="1:6" ht="15" hidden="1" customHeight="1" x14ac:dyDescent="0.35">
      <c r="A502" s="15" t="s">
        <v>474</v>
      </c>
      <c r="B502" s="15" t="str">
        <f t="shared" si="7"/>
        <v>06/2019</v>
      </c>
      <c r="C502" s="16" t="s">
        <v>591</v>
      </c>
      <c r="D502" s="17" t="s">
        <v>146</v>
      </c>
      <c r="E502" s="17" t="s">
        <v>725</v>
      </c>
      <c r="F502" s="18">
        <v>1679.91</v>
      </c>
    </row>
    <row r="503" spans="1:6" ht="15" hidden="1" customHeight="1" x14ac:dyDescent="0.35">
      <c r="A503" s="15" t="s">
        <v>474</v>
      </c>
      <c r="B503" s="15" t="str">
        <f t="shared" si="7"/>
        <v>06/2019</v>
      </c>
      <c r="C503" s="16" t="s">
        <v>592</v>
      </c>
      <c r="D503" s="17" t="s">
        <v>146</v>
      </c>
      <c r="E503" s="17" t="s">
        <v>726</v>
      </c>
      <c r="F503" s="18">
        <v>1679.91</v>
      </c>
    </row>
    <row r="504" spans="1:6" ht="15" hidden="1" customHeight="1" x14ac:dyDescent="0.35">
      <c r="A504" s="15" t="s">
        <v>390</v>
      </c>
      <c r="B504" s="15" t="str">
        <f t="shared" si="7"/>
        <v>07/2019</v>
      </c>
      <c r="C504" s="16" t="s">
        <v>599</v>
      </c>
      <c r="D504" s="17" t="s">
        <v>175</v>
      </c>
      <c r="E504" s="17" t="s">
        <v>731</v>
      </c>
      <c r="F504" s="18">
        <v>1692.58</v>
      </c>
    </row>
    <row r="505" spans="1:6" ht="15" hidden="1" customHeight="1" x14ac:dyDescent="0.35">
      <c r="A505" s="15" t="s">
        <v>390</v>
      </c>
      <c r="B505" s="15" t="str">
        <f t="shared" si="7"/>
        <v>07/2019</v>
      </c>
      <c r="C505" s="16" t="s">
        <v>594</v>
      </c>
      <c r="D505" s="17" t="s">
        <v>175</v>
      </c>
      <c r="E505" s="17" t="s">
        <v>388</v>
      </c>
      <c r="F505" s="18">
        <v>700</v>
      </c>
    </row>
    <row r="506" spans="1:6" ht="15" hidden="1" customHeight="1" x14ac:dyDescent="0.35">
      <c r="A506" s="15" t="s">
        <v>390</v>
      </c>
      <c r="B506" s="15" t="str">
        <f t="shared" si="7"/>
        <v>07/2019</v>
      </c>
      <c r="C506" s="16" t="s">
        <v>389</v>
      </c>
      <c r="D506" s="17" t="s">
        <v>175</v>
      </c>
      <c r="E506" s="17" t="s">
        <v>388</v>
      </c>
      <c r="F506" s="18">
        <v>700</v>
      </c>
    </row>
    <row r="507" spans="1:6" ht="15" hidden="1" customHeight="1" x14ac:dyDescent="0.35">
      <c r="A507" s="15" t="s">
        <v>390</v>
      </c>
      <c r="B507" s="15" t="str">
        <f t="shared" si="7"/>
        <v>07/2019</v>
      </c>
      <c r="C507" s="16" t="s">
        <v>600</v>
      </c>
      <c r="D507" s="17" t="s">
        <v>175</v>
      </c>
      <c r="E507" s="17" t="s">
        <v>732</v>
      </c>
      <c r="F507" s="18">
        <v>1779.21</v>
      </c>
    </row>
    <row r="508" spans="1:6" ht="15" hidden="1" customHeight="1" x14ac:dyDescent="0.35">
      <c r="A508" s="15" t="s">
        <v>390</v>
      </c>
      <c r="B508" s="15" t="str">
        <f t="shared" si="7"/>
        <v>07/2019</v>
      </c>
      <c r="C508" s="16" t="s">
        <v>597</v>
      </c>
      <c r="D508" s="17" t="s">
        <v>175</v>
      </c>
      <c r="E508" s="17" t="s">
        <v>729</v>
      </c>
      <c r="F508" s="18">
        <v>914.93</v>
      </c>
    </row>
    <row r="509" spans="1:6" ht="15" hidden="1" customHeight="1" x14ac:dyDescent="0.35">
      <c r="A509" s="15" t="s">
        <v>390</v>
      </c>
      <c r="B509" s="15" t="str">
        <f t="shared" si="7"/>
        <v>07/2019</v>
      </c>
      <c r="C509" s="16" t="s">
        <v>598</v>
      </c>
      <c r="D509" s="17" t="s">
        <v>175</v>
      </c>
      <c r="E509" s="17" t="s">
        <v>730</v>
      </c>
      <c r="F509" s="18">
        <v>1480.27</v>
      </c>
    </row>
    <row r="510" spans="1:6" ht="15" hidden="1" customHeight="1" x14ac:dyDescent="0.35">
      <c r="A510" s="15" t="s">
        <v>390</v>
      </c>
      <c r="B510" s="15" t="str">
        <f t="shared" si="7"/>
        <v>07/2019</v>
      </c>
      <c r="C510" s="16" t="s">
        <v>596</v>
      </c>
      <c r="D510" s="17" t="s">
        <v>175</v>
      </c>
      <c r="E510" s="17" t="s">
        <v>279</v>
      </c>
      <c r="F510" s="18">
        <v>785.5</v>
      </c>
    </row>
    <row r="511" spans="1:6" ht="15" hidden="1" customHeight="1" x14ac:dyDescent="0.35">
      <c r="A511" s="15" t="s">
        <v>390</v>
      </c>
      <c r="B511" s="15" t="str">
        <f t="shared" si="7"/>
        <v>07/2019</v>
      </c>
      <c r="C511" s="16" t="s">
        <v>595</v>
      </c>
      <c r="D511" s="17" t="s">
        <v>175</v>
      </c>
      <c r="E511" s="17" t="s">
        <v>728</v>
      </c>
      <c r="F511" s="18">
        <v>785.5</v>
      </c>
    </row>
    <row r="512" spans="1:6" ht="15" hidden="1" customHeight="1" x14ac:dyDescent="0.35">
      <c r="A512" s="15" t="s">
        <v>475</v>
      </c>
      <c r="B512" s="15" t="str">
        <f t="shared" si="7"/>
        <v>07/2019</v>
      </c>
      <c r="C512" s="16" t="s">
        <v>602</v>
      </c>
      <c r="D512" s="17" t="s">
        <v>664</v>
      </c>
      <c r="E512" s="17" t="s">
        <v>733</v>
      </c>
      <c r="F512" s="18">
        <v>389.03</v>
      </c>
    </row>
    <row r="513" spans="1:6" ht="15" hidden="1" customHeight="1" x14ac:dyDescent="0.35">
      <c r="A513" s="15" t="s">
        <v>475</v>
      </c>
      <c r="B513" s="15" t="str">
        <f t="shared" si="7"/>
        <v>07/2019</v>
      </c>
      <c r="C513" s="16" t="s">
        <v>793</v>
      </c>
      <c r="D513" s="17" t="s">
        <v>794</v>
      </c>
      <c r="E513" s="17" t="s">
        <v>871</v>
      </c>
      <c r="F513" s="18">
        <v>4397.12</v>
      </c>
    </row>
    <row r="514" spans="1:6" ht="15" hidden="1" customHeight="1" x14ac:dyDescent="0.35">
      <c r="A514" s="15" t="s">
        <v>475</v>
      </c>
      <c r="B514" s="15" t="str">
        <f t="shared" si="7"/>
        <v>07/2019</v>
      </c>
      <c r="C514" s="16" t="s">
        <v>601</v>
      </c>
      <c r="D514" s="17" t="s">
        <v>85</v>
      </c>
      <c r="E514" s="17" t="s">
        <v>35</v>
      </c>
      <c r="F514" s="18">
        <v>484.84</v>
      </c>
    </row>
    <row r="515" spans="1:6" ht="15" hidden="1" customHeight="1" x14ac:dyDescent="0.35">
      <c r="A515" s="15" t="s">
        <v>774</v>
      </c>
      <c r="B515" s="15" t="str">
        <f t="shared" si="7"/>
        <v>07/2019</v>
      </c>
      <c r="C515" s="16">
        <v>62019</v>
      </c>
      <c r="D515" s="17" t="s">
        <v>386</v>
      </c>
      <c r="E515" s="17" t="s">
        <v>371</v>
      </c>
      <c r="F515" s="18">
        <v>99</v>
      </c>
    </row>
    <row r="516" spans="1:6" ht="15" hidden="1" customHeight="1" x14ac:dyDescent="0.35">
      <c r="A516" s="15" t="s">
        <v>774</v>
      </c>
      <c r="B516" s="15" t="str">
        <f t="shared" si="7"/>
        <v>07/2019</v>
      </c>
      <c r="C516" s="16">
        <v>1752070</v>
      </c>
      <c r="D516" s="17" t="s">
        <v>361</v>
      </c>
      <c r="E516" s="17" t="s">
        <v>371</v>
      </c>
      <c r="F516" s="18">
        <v>80</v>
      </c>
    </row>
    <row r="517" spans="1:6" ht="15" hidden="1" customHeight="1" x14ac:dyDescent="0.35">
      <c r="A517" s="15" t="s">
        <v>476</v>
      </c>
      <c r="B517" s="15" t="str">
        <f t="shared" si="7"/>
        <v>07/2019</v>
      </c>
      <c r="C517" s="16" t="s">
        <v>603</v>
      </c>
      <c r="D517" s="17" t="s">
        <v>5</v>
      </c>
      <c r="E517" s="17" t="s">
        <v>35</v>
      </c>
      <c r="F517" s="18">
        <v>400</v>
      </c>
    </row>
    <row r="518" spans="1:6" ht="15" hidden="1" customHeight="1" x14ac:dyDescent="0.35">
      <c r="A518" s="15" t="s">
        <v>759</v>
      </c>
      <c r="B518" s="15" t="str">
        <f t="shared" si="7"/>
        <v>07/2019</v>
      </c>
      <c r="C518" s="16">
        <v>0</v>
      </c>
      <c r="D518" s="17" t="s">
        <v>767</v>
      </c>
      <c r="E518" s="17" t="s">
        <v>276</v>
      </c>
      <c r="F518" s="18">
        <v>26.72</v>
      </c>
    </row>
    <row r="519" spans="1:6" ht="15" hidden="1" customHeight="1" x14ac:dyDescent="0.35">
      <c r="A519" s="15" t="s">
        <v>477</v>
      </c>
      <c r="B519" s="15" t="str">
        <f t="shared" si="7"/>
        <v>07/2019</v>
      </c>
      <c r="C519" s="16" t="s">
        <v>792</v>
      </c>
      <c r="D519" s="17" t="s">
        <v>651</v>
      </c>
      <c r="E519" s="17" t="s">
        <v>871</v>
      </c>
      <c r="F519" s="18">
        <v>220</v>
      </c>
    </row>
    <row r="520" spans="1:6" ht="15" hidden="1" customHeight="1" x14ac:dyDescent="0.35">
      <c r="A520" s="15" t="s">
        <v>477</v>
      </c>
      <c r="B520" s="15" t="str">
        <f t="shared" si="7"/>
        <v>07/2019</v>
      </c>
      <c r="C520" s="16" t="s">
        <v>604</v>
      </c>
      <c r="D520" s="17" t="s">
        <v>5</v>
      </c>
      <c r="E520" s="17" t="s">
        <v>35</v>
      </c>
      <c r="F520" s="18">
        <v>400</v>
      </c>
    </row>
    <row r="521" spans="1:6" ht="15" hidden="1" customHeight="1" x14ac:dyDescent="0.35">
      <c r="A521" s="15" t="s">
        <v>478</v>
      </c>
      <c r="B521" s="15" t="str">
        <f t="shared" si="7"/>
        <v>07/2019</v>
      </c>
      <c r="C521" s="16" t="s">
        <v>612</v>
      </c>
      <c r="D521" s="17" t="s">
        <v>175</v>
      </c>
      <c r="E521" s="17" t="s">
        <v>731</v>
      </c>
      <c r="F521" s="18">
        <v>1692.59</v>
      </c>
    </row>
    <row r="522" spans="1:6" ht="15" hidden="1" customHeight="1" x14ac:dyDescent="0.35">
      <c r="A522" s="15" t="s">
        <v>478</v>
      </c>
      <c r="B522" s="15" t="str">
        <f t="shared" ref="B522:B585" si="8">MID(A522,4,7)</f>
        <v>07/2019</v>
      </c>
      <c r="C522" s="16" t="s">
        <v>605</v>
      </c>
      <c r="D522" s="17" t="s">
        <v>175</v>
      </c>
      <c r="E522" s="17" t="s">
        <v>388</v>
      </c>
      <c r="F522" s="18">
        <v>700</v>
      </c>
    </row>
    <row r="523" spans="1:6" ht="15" hidden="1" customHeight="1" x14ac:dyDescent="0.35">
      <c r="A523" s="15" t="s">
        <v>478</v>
      </c>
      <c r="B523" s="15" t="str">
        <f t="shared" si="8"/>
        <v>07/2019</v>
      </c>
      <c r="C523" s="16" t="s">
        <v>606</v>
      </c>
      <c r="D523" s="17" t="s">
        <v>175</v>
      </c>
      <c r="E523" s="17" t="s">
        <v>388</v>
      </c>
      <c r="F523" s="18">
        <v>700</v>
      </c>
    </row>
    <row r="524" spans="1:6" ht="15" hidden="1" customHeight="1" x14ac:dyDescent="0.35">
      <c r="A524" s="15" t="s">
        <v>478</v>
      </c>
      <c r="B524" s="15" t="str">
        <f t="shared" si="8"/>
        <v>07/2019</v>
      </c>
      <c r="C524" s="16" t="s">
        <v>611</v>
      </c>
      <c r="D524" s="17" t="s">
        <v>175</v>
      </c>
      <c r="E524" s="17" t="s">
        <v>732</v>
      </c>
      <c r="F524" s="18">
        <v>1480.27</v>
      </c>
    </row>
    <row r="525" spans="1:6" ht="15" hidden="1" customHeight="1" x14ac:dyDescent="0.35">
      <c r="A525" s="15" t="s">
        <v>478</v>
      </c>
      <c r="B525" s="15" t="str">
        <f t="shared" si="8"/>
        <v>07/2019</v>
      </c>
      <c r="C525" s="16" t="s">
        <v>609</v>
      </c>
      <c r="D525" s="17" t="s">
        <v>175</v>
      </c>
      <c r="E525" s="17" t="s">
        <v>729</v>
      </c>
      <c r="F525" s="18">
        <v>914.93</v>
      </c>
    </row>
    <row r="526" spans="1:6" ht="15" hidden="1" customHeight="1" x14ac:dyDescent="0.35">
      <c r="A526" s="15" t="s">
        <v>478</v>
      </c>
      <c r="B526" s="15" t="str">
        <f t="shared" si="8"/>
        <v>07/2019</v>
      </c>
      <c r="C526" s="16" t="s">
        <v>610</v>
      </c>
      <c r="D526" s="17" t="s">
        <v>175</v>
      </c>
      <c r="E526" s="17" t="s">
        <v>730</v>
      </c>
      <c r="F526" s="18">
        <v>1480.27</v>
      </c>
    </row>
    <row r="527" spans="1:6" ht="15" hidden="1" customHeight="1" x14ac:dyDescent="0.35">
      <c r="A527" s="15" t="s">
        <v>478</v>
      </c>
      <c r="B527" s="15" t="str">
        <f t="shared" si="8"/>
        <v>07/2019</v>
      </c>
      <c r="C527" s="16" t="s">
        <v>607</v>
      </c>
      <c r="D527" s="17" t="s">
        <v>175</v>
      </c>
      <c r="E527" s="17" t="s">
        <v>279</v>
      </c>
      <c r="F527" s="18">
        <v>785.5</v>
      </c>
    </row>
    <row r="528" spans="1:6" ht="15" hidden="1" customHeight="1" x14ac:dyDescent="0.35">
      <c r="A528" s="15" t="s">
        <v>478</v>
      </c>
      <c r="B528" s="15" t="str">
        <f t="shared" si="8"/>
        <v>07/2019</v>
      </c>
      <c r="C528" s="16" t="s">
        <v>608</v>
      </c>
      <c r="D528" s="17" t="s">
        <v>175</v>
      </c>
      <c r="E528" s="17" t="s">
        <v>728</v>
      </c>
      <c r="F528" s="18">
        <v>785.5</v>
      </c>
    </row>
    <row r="529" spans="1:6" ht="15" hidden="1" customHeight="1" x14ac:dyDescent="0.35">
      <c r="A529" s="15" t="s">
        <v>478</v>
      </c>
      <c r="B529" s="15" t="str">
        <f t="shared" si="8"/>
        <v>07/2019</v>
      </c>
      <c r="C529" s="16" t="s">
        <v>791</v>
      </c>
      <c r="D529" s="17" t="s">
        <v>651</v>
      </c>
      <c r="E529" s="17" t="s">
        <v>871</v>
      </c>
      <c r="F529" s="18">
        <v>220</v>
      </c>
    </row>
    <row r="530" spans="1:6" ht="15" hidden="1" customHeight="1" x14ac:dyDescent="0.35">
      <c r="A530" s="15" t="s">
        <v>479</v>
      </c>
      <c r="B530" s="15" t="str">
        <f t="shared" si="8"/>
        <v>07/2019</v>
      </c>
      <c r="C530" s="16" t="s">
        <v>613</v>
      </c>
      <c r="D530" s="17" t="s">
        <v>665</v>
      </c>
      <c r="E530" s="17" t="s">
        <v>35</v>
      </c>
      <c r="F530" s="18">
        <v>254.8</v>
      </c>
    </row>
    <row r="531" spans="1:6" ht="15" hidden="1" customHeight="1" x14ac:dyDescent="0.35">
      <c r="A531" s="15" t="s">
        <v>480</v>
      </c>
      <c r="B531" s="15" t="str">
        <f t="shared" si="8"/>
        <v>07/2019</v>
      </c>
      <c r="C531" s="16" t="s">
        <v>615</v>
      </c>
      <c r="D531" s="17" t="s">
        <v>146</v>
      </c>
      <c r="E531" s="17" t="s">
        <v>727</v>
      </c>
      <c r="F531" s="18">
        <v>2346.25</v>
      </c>
    </row>
    <row r="532" spans="1:6" ht="15" hidden="1" customHeight="1" x14ac:dyDescent="0.35">
      <c r="A532" s="15" t="s">
        <v>480</v>
      </c>
      <c r="B532" s="15" t="str">
        <f t="shared" si="8"/>
        <v>07/2019</v>
      </c>
      <c r="C532" s="16" t="s">
        <v>616</v>
      </c>
      <c r="D532" s="17" t="s">
        <v>146</v>
      </c>
      <c r="E532" s="17" t="s">
        <v>735</v>
      </c>
      <c r="F532" s="18">
        <v>2346.25</v>
      </c>
    </row>
    <row r="533" spans="1:6" ht="15" hidden="1" customHeight="1" x14ac:dyDescent="0.35">
      <c r="A533" s="15" t="s">
        <v>480</v>
      </c>
      <c r="B533" s="15" t="str">
        <f t="shared" si="8"/>
        <v>07/2019</v>
      </c>
      <c r="C533" s="16">
        <v>0</v>
      </c>
      <c r="D533" s="17" t="s">
        <v>406</v>
      </c>
      <c r="E533" s="17" t="s">
        <v>276</v>
      </c>
      <c r="F533" s="18">
        <v>121.5</v>
      </c>
    </row>
    <row r="534" spans="1:6" ht="15" hidden="1" customHeight="1" x14ac:dyDescent="0.35">
      <c r="A534" s="15" t="s">
        <v>480</v>
      </c>
      <c r="B534" s="15" t="str">
        <f t="shared" si="8"/>
        <v>07/2019</v>
      </c>
      <c r="C534" s="16">
        <v>0</v>
      </c>
      <c r="D534" s="17" t="s">
        <v>406</v>
      </c>
      <c r="E534" s="17" t="s">
        <v>276</v>
      </c>
      <c r="F534" s="18">
        <v>3036.99</v>
      </c>
    </row>
    <row r="535" spans="1:6" ht="15" hidden="1" customHeight="1" x14ac:dyDescent="0.35">
      <c r="A535" s="15" t="s">
        <v>480</v>
      </c>
      <c r="B535" s="15" t="str">
        <f t="shared" si="8"/>
        <v>07/2019</v>
      </c>
      <c r="C535" s="16" t="s">
        <v>614</v>
      </c>
      <c r="D535" s="17" t="s">
        <v>666</v>
      </c>
      <c r="E535" s="17" t="s">
        <v>734</v>
      </c>
      <c r="F535" s="18">
        <v>52</v>
      </c>
    </row>
    <row r="536" spans="1:6" ht="15" hidden="1" customHeight="1" x14ac:dyDescent="0.35">
      <c r="A536" s="15" t="s">
        <v>773</v>
      </c>
      <c r="B536" s="15" t="str">
        <f t="shared" si="8"/>
        <v>07/2019</v>
      </c>
      <c r="C536" s="16" t="s">
        <v>790</v>
      </c>
      <c r="D536" s="17" t="s">
        <v>651</v>
      </c>
      <c r="E536" s="17" t="s">
        <v>871</v>
      </c>
      <c r="F536" s="18">
        <v>220</v>
      </c>
    </row>
    <row r="537" spans="1:6" ht="15" hidden="1" customHeight="1" x14ac:dyDescent="0.35">
      <c r="A537" s="15" t="s">
        <v>481</v>
      </c>
      <c r="B537" s="15" t="str">
        <f t="shared" si="8"/>
        <v>07/2019</v>
      </c>
      <c r="C537" s="16" t="s">
        <v>619</v>
      </c>
      <c r="D537" s="17" t="s">
        <v>175</v>
      </c>
      <c r="E537" s="17" t="s">
        <v>714</v>
      </c>
      <c r="F537" s="18">
        <v>1802.58</v>
      </c>
    </row>
    <row r="538" spans="1:6" ht="15" hidden="1" customHeight="1" x14ac:dyDescent="0.35">
      <c r="A538" s="15" t="s">
        <v>481</v>
      </c>
      <c r="B538" s="15" t="str">
        <f t="shared" si="8"/>
        <v>07/2019</v>
      </c>
      <c r="C538" s="16" t="s">
        <v>617</v>
      </c>
      <c r="D538" s="17" t="s">
        <v>667</v>
      </c>
      <c r="E538" s="17" t="s">
        <v>35</v>
      </c>
      <c r="F538" s="18">
        <v>320</v>
      </c>
    </row>
    <row r="539" spans="1:6" ht="15" hidden="1" customHeight="1" x14ac:dyDescent="0.35">
      <c r="A539" s="15" t="s">
        <v>481</v>
      </c>
      <c r="B539" s="15" t="str">
        <f t="shared" si="8"/>
        <v>07/2019</v>
      </c>
      <c r="C539" s="16" t="s">
        <v>618</v>
      </c>
      <c r="D539" s="17" t="s">
        <v>668</v>
      </c>
      <c r="E539" s="17" t="s">
        <v>35</v>
      </c>
      <c r="F539" s="18">
        <v>2909.35</v>
      </c>
    </row>
    <row r="540" spans="1:6" ht="15" hidden="1" customHeight="1" x14ac:dyDescent="0.35">
      <c r="A540" s="15" t="s">
        <v>482</v>
      </c>
      <c r="B540" s="15" t="str">
        <f t="shared" si="8"/>
        <v>07/2019</v>
      </c>
      <c r="C540" s="16" t="s">
        <v>620</v>
      </c>
      <c r="D540" s="17" t="s">
        <v>85</v>
      </c>
      <c r="E540" s="17" t="s">
        <v>736</v>
      </c>
      <c r="F540" s="18">
        <v>1023.88</v>
      </c>
    </row>
    <row r="541" spans="1:6" ht="15" hidden="1" customHeight="1" x14ac:dyDescent="0.35">
      <c r="A541" s="15" t="s">
        <v>482</v>
      </c>
      <c r="B541" s="15" t="str">
        <f t="shared" si="8"/>
        <v>07/2019</v>
      </c>
      <c r="C541" s="16">
        <v>164749</v>
      </c>
      <c r="D541" s="17" t="s">
        <v>385</v>
      </c>
      <c r="E541" s="17" t="s">
        <v>371</v>
      </c>
      <c r="F541" s="18">
        <v>9.5</v>
      </c>
    </row>
    <row r="542" spans="1:6" ht="15" hidden="1" customHeight="1" x14ac:dyDescent="0.35">
      <c r="A542" s="15" t="s">
        <v>483</v>
      </c>
      <c r="B542" s="15" t="str">
        <f t="shared" si="8"/>
        <v>07/2019</v>
      </c>
      <c r="C542" s="16" t="s">
        <v>621</v>
      </c>
      <c r="D542" s="17" t="s">
        <v>175</v>
      </c>
      <c r="E542" s="17" t="s">
        <v>737</v>
      </c>
      <c r="F542" s="18">
        <v>1825</v>
      </c>
    </row>
    <row r="543" spans="1:6" ht="15" hidden="1" customHeight="1" x14ac:dyDescent="0.35">
      <c r="A543" s="15" t="s">
        <v>484</v>
      </c>
      <c r="B543" s="15" t="str">
        <f t="shared" si="8"/>
        <v>07/2019</v>
      </c>
      <c r="C543" s="16" t="s">
        <v>622</v>
      </c>
      <c r="D543" s="17" t="s">
        <v>661</v>
      </c>
      <c r="E543" s="17" t="s">
        <v>738</v>
      </c>
      <c r="F543" s="18">
        <v>12450</v>
      </c>
    </row>
    <row r="544" spans="1:6" ht="15" hidden="1" customHeight="1" x14ac:dyDescent="0.35">
      <c r="A544" s="15" t="s">
        <v>772</v>
      </c>
      <c r="B544" s="15" t="str">
        <f t="shared" si="8"/>
        <v>08/2019</v>
      </c>
      <c r="C544" s="16">
        <v>125575</v>
      </c>
      <c r="D544" s="17" t="s">
        <v>795</v>
      </c>
      <c r="E544" s="17" t="s">
        <v>796</v>
      </c>
      <c r="F544" s="18">
        <v>96.77</v>
      </c>
    </row>
    <row r="545" spans="1:6" ht="15" hidden="1" customHeight="1" x14ac:dyDescent="0.35">
      <c r="A545" s="15" t="s">
        <v>387</v>
      </c>
      <c r="B545" s="15" t="str">
        <f t="shared" si="8"/>
        <v>08/2019</v>
      </c>
      <c r="C545" s="16" t="s">
        <v>623</v>
      </c>
      <c r="D545" s="17" t="s">
        <v>215</v>
      </c>
      <c r="E545" s="17" t="s">
        <v>739</v>
      </c>
      <c r="F545" s="18">
        <v>5995</v>
      </c>
    </row>
    <row r="546" spans="1:6" ht="15" hidden="1" customHeight="1" x14ac:dyDescent="0.35">
      <c r="A546" s="15" t="s">
        <v>387</v>
      </c>
      <c r="B546" s="15" t="str">
        <f t="shared" si="8"/>
        <v>08/2019</v>
      </c>
      <c r="C546" s="16">
        <v>72019</v>
      </c>
      <c r="D546" s="17" t="s">
        <v>386</v>
      </c>
      <c r="E546" s="17" t="s">
        <v>371</v>
      </c>
      <c r="F546" s="18">
        <v>99</v>
      </c>
    </row>
    <row r="547" spans="1:6" ht="15" hidden="1" customHeight="1" x14ac:dyDescent="0.35">
      <c r="A547" s="15" t="s">
        <v>387</v>
      </c>
      <c r="B547" s="15" t="str">
        <f t="shared" si="8"/>
        <v>08/2019</v>
      </c>
      <c r="C547" s="16">
        <v>386602</v>
      </c>
      <c r="D547" s="17" t="s">
        <v>361</v>
      </c>
      <c r="E547" s="17" t="s">
        <v>371</v>
      </c>
      <c r="F547" s="18">
        <v>84</v>
      </c>
    </row>
    <row r="548" spans="1:6" ht="15" hidden="1" customHeight="1" x14ac:dyDescent="0.35">
      <c r="A548" s="15" t="s">
        <v>485</v>
      </c>
      <c r="B548" s="15" t="str">
        <f t="shared" si="8"/>
        <v>08/2019</v>
      </c>
      <c r="C548" s="16" t="s">
        <v>624</v>
      </c>
      <c r="D548" s="17" t="s">
        <v>175</v>
      </c>
      <c r="E548" s="17" t="s">
        <v>740</v>
      </c>
      <c r="F548" s="18">
        <v>1850</v>
      </c>
    </row>
    <row r="549" spans="1:6" ht="15" hidden="1" customHeight="1" x14ac:dyDescent="0.35">
      <c r="A549" s="15" t="s">
        <v>486</v>
      </c>
      <c r="B549" s="15" t="str">
        <f t="shared" si="8"/>
        <v>08/2019</v>
      </c>
      <c r="C549" s="16" t="s">
        <v>625</v>
      </c>
      <c r="D549" s="17" t="s">
        <v>5</v>
      </c>
      <c r="E549" s="17" t="s">
        <v>741</v>
      </c>
      <c r="F549" s="18">
        <v>400</v>
      </c>
    </row>
    <row r="550" spans="1:6" ht="15" hidden="1" customHeight="1" x14ac:dyDescent="0.35">
      <c r="A550" s="15" t="s">
        <v>487</v>
      </c>
      <c r="B550" s="15" t="str">
        <f t="shared" si="8"/>
        <v>08/2019</v>
      </c>
      <c r="C550" s="16" t="s">
        <v>626</v>
      </c>
      <c r="D550" s="17" t="s">
        <v>5</v>
      </c>
      <c r="E550" s="17" t="s">
        <v>742</v>
      </c>
      <c r="F550" s="18">
        <v>420</v>
      </c>
    </row>
    <row r="551" spans="1:6" ht="15" hidden="1" customHeight="1" x14ac:dyDescent="0.35">
      <c r="A551" s="15" t="s">
        <v>487</v>
      </c>
      <c r="B551" s="15" t="str">
        <f t="shared" si="8"/>
        <v>08/2019</v>
      </c>
      <c r="C551" s="16">
        <v>0</v>
      </c>
      <c r="D551" s="17" t="s">
        <v>767</v>
      </c>
      <c r="E551" s="17" t="s">
        <v>276</v>
      </c>
      <c r="F551" s="18">
        <v>37.04</v>
      </c>
    </row>
    <row r="552" spans="1:6" ht="15" hidden="1" customHeight="1" x14ac:dyDescent="0.35">
      <c r="A552" s="15" t="s">
        <v>771</v>
      </c>
      <c r="B552" s="15" t="str">
        <f t="shared" si="8"/>
        <v>08/2019</v>
      </c>
      <c r="C552" s="16" t="s">
        <v>798</v>
      </c>
      <c r="D552" s="17" t="s">
        <v>788</v>
      </c>
      <c r="E552" s="17" t="s">
        <v>797</v>
      </c>
      <c r="F552" s="18">
        <v>2811.24</v>
      </c>
    </row>
    <row r="553" spans="1:6" ht="15" hidden="1" customHeight="1" x14ac:dyDescent="0.35">
      <c r="A553" s="15" t="s">
        <v>758</v>
      </c>
      <c r="B553" s="15" t="str">
        <f t="shared" si="8"/>
        <v>08/2019</v>
      </c>
      <c r="C553" s="16">
        <v>0</v>
      </c>
      <c r="D553" s="17" t="s">
        <v>406</v>
      </c>
      <c r="E553" s="17" t="s">
        <v>276</v>
      </c>
      <c r="F553" s="18">
        <v>16.91</v>
      </c>
    </row>
    <row r="554" spans="1:6" ht="15" hidden="1" customHeight="1" x14ac:dyDescent="0.35">
      <c r="A554" s="15" t="s">
        <v>758</v>
      </c>
      <c r="B554" s="15" t="str">
        <f t="shared" si="8"/>
        <v>08/2019</v>
      </c>
      <c r="C554" s="16">
        <v>0</v>
      </c>
      <c r="D554" s="17" t="s">
        <v>406</v>
      </c>
      <c r="E554" s="17" t="s">
        <v>276</v>
      </c>
      <c r="F554" s="18">
        <v>453.47</v>
      </c>
    </row>
    <row r="555" spans="1:6" ht="15" hidden="1" customHeight="1" x14ac:dyDescent="0.35">
      <c r="A555" s="15" t="s">
        <v>488</v>
      </c>
      <c r="B555" s="15" t="str">
        <f t="shared" si="8"/>
        <v>08/2019</v>
      </c>
      <c r="C555" s="16" t="s">
        <v>627</v>
      </c>
      <c r="D555" s="17" t="s">
        <v>653</v>
      </c>
      <c r="E555" s="17" t="s">
        <v>694</v>
      </c>
      <c r="F555" s="18">
        <v>88000</v>
      </c>
    </row>
    <row r="556" spans="1:6" ht="15" hidden="1" customHeight="1" x14ac:dyDescent="0.35">
      <c r="A556" s="15" t="s">
        <v>488</v>
      </c>
      <c r="B556" s="15" t="str">
        <f t="shared" si="8"/>
        <v>08/2019</v>
      </c>
      <c r="C556" s="16">
        <v>78849140</v>
      </c>
      <c r="D556" s="17" t="s">
        <v>380</v>
      </c>
      <c r="E556" s="17" t="s">
        <v>371</v>
      </c>
      <c r="F556" s="18">
        <v>8</v>
      </c>
    </row>
    <row r="557" spans="1:6" ht="15" hidden="1" customHeight="1" x14ac:dyDescent="0.35">
      <c r="A557" s="15" t="s">
        <v>489</v>
      </c>
      <c r="B557" s="15" t="str">
        <f t="shared" si="8"/>
        <v>08/2019</v>
      </c>
      <c r="C557" s="16" t="s">
        <v>628</v>
      </c>
      <c r="D557" s="17" t="s">
        <v>268</v>
      </c>
      <c r="E557" s="17" t="s">
        <v>743</v>
      </c>
      <c r="F557" s="18">
        <v>684</v>
      </c>
    </row>
    <row r="558" spans="1:6" ht="15" hidden="1" customHeight="1" x14ac:dyDescent="0.35">
      <c r="A558" s="15" t="s">
        <v>489</v>
      </c>
      <c r="B558" s="15" t="str">
        <f t="shared" si="8"/>
        <v>08/2019</v>
      </c>
      <c r="C558" s="16">
        <v>0</v>
      </c>
      <c r="D558" s="17" t="s">
        <v>777</v>
      </c>
      <c r="E558" s="17" t="s">
        <v>359</v>
      </c>
      <c r="F558" s="18">
        <v>380.91</v>
      </c>
    </row>
    <row r="559" spans="1:6" ht="15" hidden="1" customHeight="1" x14ac:dyDescent="0.35">
      <c r="A559" s="15" t="s">
        <v>770</v>
      </c>
      <c r="B559" s="15" t="str">
        <f t="shared" si="8"/>
        <v>08/2019</v>
      </c>
      <c r="C559" s="16">
        <v>95284360</v>
      </c>
      <c r="D559" s="17" t="s">
        <v>380</v>
      </c>
      <c r="E559" s="17" t="s">
        <v>371</v>
      </c>
      <c r="F559" s="18">
        <v>8</v>
      </c>
    </row>
    <row r="560" spans="1:6" ht="15" hidden="1" customHeight="1" x14ac:dyDescent="0.35">
      <c r="A560" s="15" t="s">
        <v>770</v>
      </c>
      <c r="B560" s="15" t="str">
        <f t="shared" si="8"/>
        <v>08/2019</v>
      </c>
      <c r="C560" s="16">
        <v>0</v>
      </c>
      <c r="D560" s="17" t="s">
        <v>762</v>
      </c>
      <c r="E560" s="17" t="s">
        <v>360</v>
      </c>
      <c r="F560" s="18">
        <v>1100</v>
      </c>
    </row>
    <row r="561" spans="1:6" ht="15" hidden="1" customHeight="1" x14ac:dyDescent="0.35">
      <c r="A561" s="15" t="s">
        <v>490</v>
      </c>
      <c r="B561" s="15" t="str">
        <f t="shared" si="8"/>
        <v>09/2019</v>
      </c>
      <c r="C561" s="16" t="s">
        <v>629</v>
      </c>
      <c r="D561" s="17" t="s">
        <v>667</v>
      </c>
      <c r="E561" s="17" t="s">
        <v>35</v>
      </c>
      <c r="F561" s="18">
        <v>420</v>
      </c>
    </row>
    <row r="562" spans="1:6" ht="15" hidden="1" customHeight="1" x14ac:dyDescent="0.35">
      <c r="A562" s="15" t="s">
        <v>491</v>
      </c>
      <c r="B562" s="15" t="str">
        <f t="shared" si="8"/>
        <v>09/2019</v>
      </c>
      <c r="C562" s="16" t="s">
        <v>630</v>
      </c>
      <c r="D562" s="17" t="s">
        <v>146</v>
      </c>
      <c r="E562" s="17" t="s">
        <v>736</v>
      </c>
      <c r="F562" s="18">
        <v>5537.15</v>
      </c>
    </row>
    <row r="563" spans="1:6" ht="15" hidden="1" customHeight="1" x14ac:dyDescent="0.35">
      <c r="A563" s="15" t="s">
        <v>491</v>
      </c>
      <c r="B563" s="15" t="str">
        <f t="shared" si="8"/>
        <v>09/2019</v>
      </c>
      <c r="C563" s="16" t="s">
        <v>631</v>
      </c>
      <c r="D563" s="17" t="s">
        <v>146</v>
      </c>
      <c r="E563" s="17" t="s">
        <v>736</v>
      </c>
      <c r="F563" s="18">
        <v>5537.15</v>
      </c>
    </row>
    <row r="564" spans="1:6" ht="15" hidden="1" customHeight="1" x14ac:dyDescent="0.35">
      <c r="A564" s="15" t="s">
        <v>491</v>
      </c>
      <c r="B564" s="15" t="str">
        <f t="shared" si="8"/>
        <v>09/2019</v>
      </c>
      <c r="C564" s="16" t="s">
        <v>632</v>
      </c>
      <c r="D564" s="17" t="s">
        <v>146</v>
      </c>
      <c r="E564" s="17" t="s">
        <v>736</v>
      </c>
      <c r="F564" s="18">
        <v>5537.15</v>
      </c>
    </row>
    <row r="565" spans="1:6" ht="15" hidden="1" customHeight="1" x14ac:dyDescent="0.35">
      <c r="A565" s="15" t="s">
        <v>491</v>
      </c>
      <c r="B565" s="15" t="str">
        <f t="shared" si="8"/>
        <v>09/2019</v>
      </c>
      <c r="C565" s="16">
        <v>82019</v>
      </c>
      <c r="D565" s="17" t="s">
        <v>386</v>
      </c>
      <c r="E565" s="17" t="s">
        <v>371</v>
      </c>
      <c r="F565" s="18">
        <v>99</v>
      </c>
    </row>
    <row r="566" spans="1:6" ht="15" hidden="1" customHeight="1" x14ac:dyDescent="0.35">
      <c r="A566" s="15" t="s">
        <v>491</v>
      </c>
      <c r="B566" s="15" t="str">
        <f t="shared" si="8"/>
        <v>09/2019</v>
      </c>
      <c r="C566" s="16">
        <v>803139</v>
      </c>
      <c r="D566" s="17" t="s">
        <v>361</v>
      </c>
      <c r="E566" s="17" t="s">
        <v>371</v>
      </c>
      <c r="F566" s="18">
        <v>84</v>
      </c>
    </row>
    <row r="567" spans="1:6" ht="15" hidden="1" customHeight="1" x14ac:dyDescent="0.35">
      <c r="A567" s="15" t="s">
        <v>492</v>
      </c>
      <c r="B567" s="15" t="str">
        <f t="shared" si="8"/>
        <v>09/2019</v>
      </c>
      <c r="C567" s="16" t="s">
        <v>633</v>
      </c>
      <c r="D567" s="17" t="s">
        <v>663</v>
      </c>
      <c r="E567" s="17" t="s">
        <v>744</v>
      </c>
      <c r="F567" s="18">
        <v>3265.98</v>
      </c>
    </row>
    <row r="568" spans="1:6" ht="15" hidden="1" customHeight="1" x14ac:dyDescent="0.35">
      <c r="A568" s="15" t="s">
        <v>493</v>
      </c>
      <c r="B568" s="15" t="str">
        <f t="shared" si="8"/>
        <v>09/2019</v>
      </c>
      <c r="C568" s="16" t="s">
        <v>634</v>
      </c>
      <c r="D568" s="17" t="s">
        <v>664</v>
      </c>
      <c r="E568" s="17" t="s">
        <v>745</v>
      </c>
      <c r="F568" s="18">
        <v>388.8</v>
      </c>
    </row>
    <row r="569" spans="1:6" ht="15" hidden="1" customHeight="1" x14ac:dyDescent="0.35">
      <c r="A569" s="15" t="s">
        <v>493</v>
      </c>
      <c r="B569" s="15" t="str">
        <f t="shared" si="8"/>
        <v>09/2019</v>
      </c>
      <c r="C569" s="16">
        <v>0</v>
      </c>
      <c r="D569" s="17" t="s">
        <v>767</v>
      </c>
      <c r="E569" s="17" t="s">
        <v>276</v>
      </c>
      <c r="F569" s="18">
        <v>47.2</v>
      </c>
    </row>
    <row r="570" spans="1:6" ht="15" hidden="1" customHeight="1" x14ac:dyDescent="0.35">
      <c r="A570" s="15" t="s">
        <v>494</v>
      </c>
      <c r="B570" s="15" t="str">
        <f t="shared" si="8"/>
        <v>09/2019</v>
      </c>
      <c r="C570" s="16" t="s">
        <v>635</v>
      </c>
      <c r="D570" s="17" t="s">
        <v>146</v>
      </c>
      <c r="E570" s="17" t="s">
        <v>736</v>
      </c>
      <c r="F570" s="18">
        <v>5537.15</v>
      </c>
    </row>
    <row r="571" spans="1:6" ht="15" hidden="1" customHeight="1" x14ac:dyDescent="0.35">
      <c r="A571" s="15" t="s">
        <v>494</v>
      </c>
      <c r="B571" s="15" t="str">
        <f t="shared" si="8"/>
        <v>09/2019</v>
      </c>
      <c r="C571" s="16">
        <v>152734</v>
      </c>
      <c r="D571" s="17" t="s">
        <v>378</v>
      </c>
      <c r="E571" s="17" t="s">
        <v>360</v>
      </c>
      <c r="F571" s="18">
        <v>700</v>
      </c>
    </row>
    <row r="572" spans="1:6" ht="15" hidden="1" customHeight="1" x14ac:dyDescent="0.35">
      <c r="A572" s="15" t="s">
        <v>495</v>
      </c>
      <c r="B572" s="15" t="str">
        <f t="shared" si="8"/>
        <v>09/2019</v>
      </c>
      <c r="C572" s="16" t="s">
        <v>636</v>
      </c>
      <c r="D572" s="17" t="s">
        <v>5</v>
      </c>
      <c r="E572" s="17" t="s">
        <v>746</v>
      </c>
      <c r="F572" s="18">
        <v>60</v>
      </c>
    </row>
    <row r="573" spans="1:6" ht="15" hidden="1" customHeight="1" x14ac:dyDescent="0.35">
      <c r="A573" s="15" t="s">
        <v>496</v>
      </c>
      <c r="B573" s="15" t="str">
        <f t="shared" si="8"/>
        <v>09/2019</v>
      </c>
      <c r="C573" s="16" t="s">
        <v>637</v>
      </c>
      <c r="D573" s="17" t="s">
        <v>669</v>
      </c>
      <c r="E573" s="17" t="s">
        <v>694</v>
      </c>
      <c r="F573" s="18">
        <v>11210</v>
      </c>
    </row>
    <row r="574" spans="1:6" ht="15" hidden="1" customHeight="1" x14ac:dyDescent="0.35">
      <c r="A574" s="15" t="s">
        <v>496</v>
      </c>
      <c r="B574" s="15" t="str">
        <f t="shared" si="8"/>
        <v>09/2019</v>
      </c>
      <c r="C574" s="16">
        <v>95748910</v>
      </c>
      <c r="D574" s="17" t="s">
        <v>380</v>
      </c>
      <c r="E574" s="17" t="s">
        <v>371</v>
      </c>
      <c r="F574" s="18">
        <v>8</v>
      </c>
    </row>
    <row r="575" spans="1:6" ht="15" hidden="1" customHeight="1" x14ac:dyDescent="0.35">
      <c r="A575" s="15" t="s">
        <v>757</v>
      </c>
      <c r="B575" s="15" t="str">
        <f t="shared" si="8"/>
        <v>09/2019</v>
      </c>
      <c r="C575" s="16">
        <v>0</v>
      </c>
      <c r="D575" s="17" t="s">
        <v>406</v>
      </c>
      <c r="E575" s="17" t="s">
        <v>276</v>
      </c>
      <c r="F575" s="18">
        <v>406.2</v>
      </c>
    </row>
    <row r="576" spans="1:6" ht="15" hidden="1" customHeight="1" x14ac:dyDescent="0.35">
      <c r="A576" s="15" t="s">
        <v>497</v>
      </c>
      <c r="B576" s="15" t="str">
        <f t="shared" si="8"/>
        <v>09/2019</v>
      </c>
      <c r="C576" s="16" t="s">
        <v>638</v>
      </c>
      <c r="D576" s="17" t="s">
        <v>175</v>
      </c>
      <c r="E576" s="17" t="s">
        <v>747</v>
      </c>
      <c r="F576" s="18">
        <v>1459.99</v>
      </c>
    </row>
    <row r="577" spans="1:6" ht="15" hidden="1" customHeight="1" x14ac:dyDescent="0.35">
      <c r="A577" s="15" t="s">
        <v>497</v>
      </c>
      <c r="B577" s="15" t="str">
        <f t="shared" si="8"/>
        <v>09/2019</v>
      </c>
      <c r="C577" s="16">
        <v>0</v>
      </c>
      <c r="D577" s="17" t="s">
        <v>777</v>
      </c>
      <c r="E577" s="17" t="s">
        <v>359</v>
      </c>
      <c r="F577" s="18">
        <v>220</v>
      </c>
    </row>
    <row r="578" spans="1:6" ht="15" hidden="1" customHeight="1" x14ac:dyDescent="0.35">
      <c r="A578" s="15" t="s">
        <v>498</v>
      </c>
      <c r="B578" s="15" t="str">
        <f t="shared" si="8"/>
        <v>10/2019</v>
      </c>
      <c r="C578" s="16" t="s">
        <v>640</v>
      </c>
      <c r="D578" s="17" t="s">
        <v>668</v>
      </c>
      <c r="E578" s="17" t="s">
        <v>736</v>
      </c>
      <c r="F578" s="18">
        <v>14546.75</v>
      </c>
    </row>
    <row r="579" spans="1:6" ht="15" hidden="1" customHeight="1" x14ac:dyDescent="0.35">
      <c r="A579" s="15" t="s">
        <v>498</v>
      </c>
      <c r="B579" s="15" t="str">
        <f t="shared" si="8"/>
        <v>10/2019</v>
      </c>
      <c r="C579" s="16" t="s">
        <v>639</v>
      </c>
      <c r="D579" s="17" t="s">
        <v>146</v>
      </c>
      <c r="E579" s="17" t="s">
        <v>709</v>
      </c>
      <c r="F579" s="18">
        <v>3744.61</v>
      </c>
    </row>
    <row r="580" spans="1:6" ht="15" hidden="1" customHeight="1" x14ac:dyDescent="0.35">
      <c r="A580" s="15" t="s">
        <v>756</v>
      </c>
      <c r="B580" s="15" t="str">
        <f t="shared" si="8"/>
        <v>10/2019</v>
      </c>
      <c r="C580" s="16">
        <v>0</v>
      </c>
      <c r="D580" s="17" t="s">
        <v>406</v>
      </c>
      <c r="E580" s="17" t="s">
        <v>276</v>
      </c>
      <c r="F580" s="18">
        <v>244.02</v>
      </c>
    </row>
    <row r="581" spans="1:6" ht="15" hidden="1" customHeight="1" x14ac:dyDescent="0.35">
      <c r="A581" s="15" t="s">
        <v>756</v>
      </c>
      <c r="B581" s="15" t="str">
        <f t="shared" si="8"/>
        <v>10/2019</v>
      </c>
      <c r="C581" s="16">
        <v>92019</v>
      </c>
      <c r="D581" s="17" t="s">
        <v>386</v>
      </c>
      <c r="E581" s="17" t="s">
        <v>371</v>
      </c>
      <c r="F581" s="18">
        <v>99</v>
      </c>
    </row>
    <row r="582" spans="1:6" ht="15" hidden="1" customHeight="1" x14ac:dyDescent="0.35">
      <c r="A582" s="15" t="s">
        <v>756</v>
      </c>
      <c r="B582" s="15" t="str">
        <f t="shared" si="8"/>
        <v>10/2019</v>
      </c>
      <c r="C582" s="16">
        <v>1176012</v>
      </c>
      <c r="D582" s="17" t="s">
        <v>361</v>
      </c>
      <c r="E582" s="17" t="s">
        <v>371</v>
      </c>
      <c r="F582" s="18">
        <v>84</v>
      </c>
    </row>
    <row r="583" spans="1:6" ht="15" hidden="1" customHeight="1" x14ac:dyDescent="0.35">
      <c r="A583" s="15" t="s">
        <v>755</v>
      </c>
      <c r="B583" s="15" t="str">
        <f t="shared" si="8"/>
        <v>10/2019</v>
      </c>
      <c r="C583" s="16">
        <v>0</v>
      </c>
      <c r="D583" s="17" t="s">
        <v>767</v>
      </c>
      <c r="E583" s="17" t="s">
        <v>276</v>
      </c>
      <c r="F583" s="18">
        <v>590</v>
      </c>
    </row>
    <row r="584" spans="1:6" ht="15" hidden="1" customHeight="1" x14ac:dyDescent="0.35">
      <c r="A584" s="15" t="s">
        <v>499</v>
      </c>
      <c r="B584" s="15" t="str">
        <f t="shared" si="8"/>
        <v>10/2019</v>
      </c>
      <c r="C584" s="16" t="s">
        <v>641</v>
      </c>
      <c r="D584" s="17" t="s">
        <v>175</v>
      </c>
      <c r="E584" s="17" t="s">
        <v>748</v>
      </c>
      <c r="F584" s="18">
        <v>729.99</v>
      </c>
    </row>
    <row r="585" spans="1:6" ht="15" hidden="1" customHeight="1" x14ac:dyDescent="0.35">
      <c r="A585" s="15" t="s">
        <v>499</v>
      </c>
      <c r="B585" s="15" t="str">
        <f t="shared" si="8"/>
        <v>10/2019</v>
      </c>
      <c r="C585" s="16" t="s">
        <v>642</v>
      </c>
      <c r="D585" s="17" t="s">
        <v>175</v>
      </c>
      <c r="E585" s="17" t="s">
        <v>749</v>
      </c>
      <c r="F585" s="18">
        <v>1525</v>
      </c>
    </row>
    <row r="586" spans="1:6" ht="15" hidden="1" customHeight="1" x14ac:dyDescent="0.35">
      <c r="A586" s="15" t="s">
        <v>499</v>
      </c>
      <c r="B586" s="15" t="str">
        <f t="shared" ref="B586:B649" si="9">MID(A586,4,7)</f>
        <v>10/2019</v>
      </c>
      <c r="C586" s="16" t="s">
        <v>644</v>
      </c>
      <c r="D586" s="17" t="s">
        <v>175</v>
      </c>
      <c r="E586" s="17" t="s">
        <v>751</v>
      </c>
      <c r="F586" s="18">
        <v>2214.9</v>
      </c>
    </row>
    <row r="587" spans="1:6" ht="15" hidden="1" customHeight="1" x14ac:dyDescent="0.35">
      <c r="A587" s="15" t="s">
        <v>499</v>
      </c>
      <c r="B587" s="15" t="str">
        <f t="shared" si="9"/>
        <v>10/2019</v>
      </c>
      <c r="C587" s="16" t="s">
        <v>643</v>
      </c>
      <c r="D587" s="17" t="s">
        <v>175</v>
      </c>
      <c r="E587" s="17" t="s">
        <v>750</v>
      </c>
      <c r="F587" s="18">
        <v>1573</v>
      </c>
    </row>
    <row r="588" spans="1:6" ht="15" hidden="1" customHeight="1" x14ac:dyDescent="0.35">
      <c r="A588" s="15" t="s">
        <v>499</v>
      </c>
      <c r="B588" s="15" t="str">
        <f t="shared" si="9"/>
        <v>10/2019</v>
      </c>
      <c r="C588" s="16">
        <v>0</v>
      </c>
      <c r="D588" s="17" t="s">
        <v>406</v>
      </c>
      <c r="E588" s="17" t="s">
        <v>276</v>
      </c>
      <c r="F588" s="18">
        <v>106.35</v>
      </c>
    </row>
    <row r="589" spans="1:6" ht="15" hidden="1" customHeight="1" x14ac:dyDescent="0.35">
      <c r="A589" s="15" t="s">
        <v>499</v>
      </c>
      <c r="B589" s="15" t="str">
        <f t="shared" si="9"/>
        <v>10/2019</v>
      </c>
      <c r="C589" s="16">
        <v>0</v>
      </c>
      <c r="D589" s="17" t="s">
        <v>406</v>
      </c>
      <c r="E589" s="17" t="s">
        <v>276</v>
      </c>
      <c r="F589" s="18">
        <v>1259.22</v>
      </c>
    </row>
    <row r="590" spans="1:6" ht="15" hidden="1" customHeight="1" x14ac:dyDescent="0.35">
      <c r="A590" s="15" t="s">
        <v>500</v>
      </c>
      <c r="B590" s="15" t="str">
        <f t="shared" si="9"/>
        <v>10/2019</v>
      </c>
      <c r="C590" s="16" t="s">
        <v>645</v>
      </c>
      <c r="D590" s="17" t="s">
        <v>85</v>
      </c>
      <c r="E590" s="17" t="s">
        <v>736</v>
      </c>
      <c r="F590" s="18">
        <v>721.35</v>
      </c>
    </row>
    <row r="591" spans="1:6" ht="15" hidden="1" customHeight="1" x14ac:dyDescent="0.35">
      <c r="A591" s="15" t="s">
        <v>500</v>
      </c>
      <c r="B591" s="15" t="str">
        <f t="shared" si="9"/>
        <v>10/2019</v>
      </c>
      <c r="C591" s="16" t="s">
        <v>646</v>
      </c>
      <c r="D591" s="17" t="s">
        <v>85</v>
      </c>
      <c r="E591" s="17" t="s">
        <v>736</v>
      </c>
      <c r="F591" s="18">
        <v>1007.53</v>
      </c>
    </row>
    <row r="592" spans="1:6" ht="15" hidden="1" customHeight="1" x14ac:dyDescent="0.35">
      <c r="A592" s="15" t="s">
        <v>500</v>
      </c>
      <c r="B592" s="15" t="str">
        <f t="shared" si="9"/>
        <v>10/2019</v>
      </c>
      <c r="C592" s="16" t="s">
        <v>647</v>
      </c>
      <c r="D592" s="17" t="s">
        <v>85</v>
      </c>
      <c r="E592" s="17" t="s">
        <v>736</v>
      </c>
      <c r="F592" s="18">
        <v>3191.56</v>
      </c>
    </row>
    <row r="593" spans="1:6" ht="15" hidden="1" customHeight="1" x14ac:dyDescent="0.35">
      <c r="A593" s="15" t="s">
        <v>501</v>
      </c>
      <c r="B593" s="15" t="str">
        <f t="shared" si="9"/>
        <v>10/2019</v>
      </c>
      <c r="C593" s="16" t="s">
        <v>648</v>
      </c>
      <c r="D593" s="17" t="s">
        <v>668</v>
      </c>
      <c r="E593" s="17" t="s">
        <v>752</v>
      </c>
      <c r="F593" s="18">
        <v>2909.35</v>
      </c>
    </row>
    <row r="594" spans="1:6" ht="15" hidden="1" customHeight="1" x14ac:dyDescent="0.35">
      <c r="A594" s="15" t="s">
        <v>799</v>
      </c>
      <c r="B594" s="15" t="str">
        <f t="shared" si="9"/>
        <v>11/2019</v>
      </c>
      <c r="C594" s="16" t="s">
        <v>807</v>
      </c>
      <c r="D594" s="17" t="s">
        <v>175</v>
      </c>
      <c r="E594" s="17" t="s">
        <v>845</v>
      </c>
      <c r="F594" s="18">
        <v>745</v>
      </c>
    </row>
    <row r="595" spans="1:6" ht="15" hidden="1" customHeight="1" x14ac:dyDescent="0.35">
      <c r="A595" s="15" t="s">
        <v>799</v>
      </c>
      <c r="B595" s="15" t="str">
        <f t="shared" si="9"/>
        <v>11/2019</v>
      </c>
      <c r="C595" s="16" t="s">
        <v>809</v>
      </c>
      <c r="D595" s="17" t="s">
        <v>175</v>
      </c>
      <c r="E595" s="17" t="s">
        <v>847</v>
      </c>
      <c r="F595" s="18">
        <v>994.41</v>
      </c>
    </row>
    <row r="596" spans="1:6" ht="15" hidden="1" customHeight="1" x14ac:dyDescent="0.35">
      <c r="A596" s="15" t="s">
        <v>799</v>
      </c>
      <c r="B596" s="15" t="str">
        <f t="shared" si="9"/>
        <v>11/2019</v>
      </c>
      <c r="C596" s="16" t="s">
        <v>806</v>
      </c>
      <c r="D596" s="17" t="s">
        <v>175</v>
      </c>
      <c r="E596" s="17" t="s">
        <v>844</v>
      </c>
      <c r="F596" s="18">
        <v>745</v>
      </c>
    </row>
    <row r="597" spans="1:6" ht="15" hidden="1" customHeight="1" x14ac:dyDescent="0.35">
      <c r="A597" s="15" t="s">
        <v>799</v>
      </c>
      <c r="B597" s="15" t="str">
        <f t="shared" si="9"/>
        <v>11/2019</v>
      </c>
      <c r="C597" s="16" t="s">
        <v>805</v>
      </c>
      <c r="D597" s="17" t="s">
        <v>175</v>
      </c>
      <c r="E597" s="17" t="s">
        <v>843</v>
      </c>
      <c r="F597" s="18">
        <v>542.5</v>
      </c>
    </row>
    <row r="598" spans="1:6" ht="15" hidden="1" customHeight="1" x14ac:dyDescent="0.35">
      <c r="A598" s="15" t="s">
        <v>799</v>
      </c>
      <c r="B598" s="15" t="str">
        <f t="shared" si="9"/>
        <v>11/2019</v>
      </c>
      <c r="C598" s="16" t="s">
        <v>808</v>
      </c>
      <c r="D598" s="17" t="s">
        <v>175</v>
      </c>
      <c r="E598" s="17" t="s">
        <v>846</v>
      </c>
      <c r="F598" s="18">
        <v>833</v>
      </c>
    </row>
    <row r="599" spans="1:6" ht="15" hidden="1" customHeight="1" x14ac:dyDescent="0.35">
      <c r="A599" s="15" t="s">
        <v>799</v>
      </c>
      <c r="B599" s="15" t="str">
        <f t="shared" si="9"/>
        <v>11/2019</v>
      </c>
      <c r="C599" s="16">
        <v>0</v>
      </c>
      <c r="D599" s="17" t="s">
        <v>386</v>
      </c>
      <c r="E599" s="17" t="s">
        <v>371</v>
      </c>
      <c r="F599" s="18">
        <v>99</v>
      </c>
    </row>
    <row r="600" spans="1:6" ht="15" hidden="1" customHeight="1" x14ac:dyDescent="0.35">
      <c r="A600" s="15" t="s">
        <v>799</v>
      </c>
      <c r="B600" s="15" t="str">
        <f t="shared" si="9"/>
        <v>11/2019</v>
      </c>
      <c r="C600" s="16">
        <v>0</v>
      </c>
      <c r="D600" s="17" t="s">
        <v>361</v>
      </c>
      <c r="E600" s="17" t="s">
        <v>371</v>
      </c>
      <c r="F600" s="18">
        <v>46.94</v>
      </c>
    </row>
    <row r="601" spans="1:6" ht="15" hidden="1" customHeight="1" x14ac:dyDescent="0.35">
      <c r="A601" s="15" t="s">
        <v>867</v>
      </c>
      <c r="B601" s="15" t="str">
        <f t="shared" si="9"/>
        <v>11/2019</v>
      </c>
      <c r="C601" s="16">
        <v>0</v>
      </c>
      <c r="D601" s="17" t="s">
        <v>361</v>
      </c>
      <c r="E601" s="17" t="s">
        <v>371</v>
      </c>
      <c r="F601" s="18">
        <v>37.06</v>
      </c>
    </row>
    <row r="602" spans="1:6" ht="15" hidden="1" customHeight="1" x14ac:dyDescent="0.35">
      <c r="A602" s="15" t="s">
        <v>800</v>
      </c>
      <c r="B602" s="15" t="str">
        <f t="shared" si="9"/>
        <v>11/2019</v>
      </c>
      <c r="C602" s="16" t="s">
        <v>813</v>
      </c>
      <c r="D602" s="17" t="s">
        <v>175</v>
      </c>
      <c r="E602" s="17" t="s">
        <v>851</v>
      </c>
      <c r="F602" s="18">
        <v>1702.58</v>
      </c>
    </row>
    <row r="603" spans="1:6" ht="15" hidden="1" customHeight="1" x14ac:dyDescent="0.35">
      <c r="A603" s="15" t="s">
        <v>800</v>
      </c>
      <c r="B603" s="15" t="str">
        <f t="shared" si="9"/>
        <v>11/2019</v>
      </c>
      <c r="C603" s="16" t="s">
        <v>811</v>
      </c>
      <c r="D603" s="17" t="s">
        <v>175</v>
      </c>
      <c r="E603" s="17" t="s">
        <v>849</v>
      </c>
      <c r="F603" s="18">
        <v>1414.93</v>
      </c>
    </row>
    <row r="604" spans="1:6" ht="15" hidden="1" customHeight="1" x14ac:dyDescent="0.35">
      <c r="A604" s="15" t="s">
        <v>800</v>
      </c>
      <c r="B604" s="15" t="str">
        <f t="shared" si="9"/>
        <v>11/2019</v>
      </c>
      <c r="C604" s="16" t="s">
        <v>812</v>
      </c>
      <c r="D604" s="17" t="s">
        <v>175</v>
      </c>
      <c r="E604" s="17" t="s">
        <v>850</v>
      </c>
      <c r="F604" s="18">
        <v>1444.92</v>
      </c>
    </row>
    <row r="605" spans="1:6" ht="15" hidden="1" customHeight="1" x14ac:dyDescent="0.35">
      <c r="A605" s="15" t="s">
        <v>800</v>
      </c>
      <c r="B605" s="15" t="str">
        <f t="shared" si="9"/>
        <v>11/2019</v>
      </c>
      <c r="C605" s="16" t="s">
        <v>810</v>
      </c>
      <c r="D605" s="17" t="s">
        <v>175</v>
      </c>
      <c r="E605" s="17" t="s">
        <v>848</v>
      </c>
      <c r="F605" s="18">
        <v>833</v>
      </c>
    </row>
    <row r="606" spans="1:6" ht="15" hidden="1" customHeight="1" x14ac:dyDescent="0.35">
      <c r="A606" s="15" t="s">
        <v>800</v>
      </c>
      <c r="B606" s="15" t="str">
        <f t="shared" si="9"/>
        <v>11/2019</v>
      </c>
      <c r="C606" s="16" t="s">
        <v>814</v>
      </c>
      <c r="D606" s="17" t="s">
        <v>175</v>
      </c>
      <c r="E606" s="17" t="s">
        <v>852</v>
      </c>
      <c r="F606" s="18">
        <v>1702.59</v>
      </c>
    </row>
    <row r="607" spans="1:6" ht="15" hidden="1" customHeight="1" x14ac:dyDescent="0.35">
      <c r="A607" s="15" t="s">
        <v>800</v>
      </c>
      <c r="B607" s="15" t="str">
        <f t="shared" si="9"/>
        <v>11/2019</v>
      </c>
      <c r="C607" s="16" t="s">
        <v>815</v>
      </c>
      <c r="D607" s="17" t="s">
        <v>175</v>
      </c>
      <c r="E607" s="17" t="s">
        <v>853</v>
      </c>
      <c r="F607" s="18">
        <v>2001.59</v>
      </c>
    </row>
    <row r="608" spans="1:6" ht="15" hidden="1" customHeight="1" x14ac:dyDescent="0.35">
      <c r="A608" s="15" t="s">
        <v>868</v>
      </c>
      <c r="B608" s="15" t="str">
        <f t="shared" si="9"/>
        <v>11/2019</v>
      </c>
      <c r="C608" s="16">
        <v>0</v>
      </c>
      <c r="D608" s="17" t="s">
        <v>767</v>
      </c>
      <c r="E608" s="17" t="s">
        <v>276</v>
      </c>
      <c r="F608" s="18">
        <v>162.47999999999999</v>
      </c>
    </row>
    <row r="609" spans="1:6" ht="15" hidden="1" customHeight="1" x14ac:dyDescent="0.35">
      <c r="A609" s="15" t="s">
        <v>801</v>
      </c>
      <c r="B609" s="15" t="str">
        <f t="shared" si="9"/>
        <v>11/2019</v>
      </c>
      <c r="C609" s="16" t="s">
        <v>817</v>
      </c>
      <c r="D609" s="17" t="s">
        <v>175</v>
      </c>
      <c r="E609" s="17" t="s">
        <v>749</v>
      </c>
      <c r="F609" s="18">
        <v>1525</v>
      </c>
    </row>
    <row r="610" spans="1:6" ht="15" hidden="1" customHeight="1" x14ac:dyDescent="0.35">
      <c r="A610" s="15" t="s">
        <v>801</v>
      </c>
      <c r="B610" s="15" t="str">
        <f t="shared" si="9"/>
        <v>11/2019</v>
      </c>
      <c r="C610" s="16" t="s">
        <v>819</v>
      </c>
      <c r="D610" s="17" t="s">
        <v>175</v>
      </c>
      <c r="E610" s="17" t="s">
        <v>751</v>
      </c>
      <c r="F610" s="18">
        <v>2214.89</v>
      </c>
    </row>
    <row r="611" spans="1:6" ht="15" hidden="1" customHeight="1" x14ac:dyDescent="0.35">
      <c r="A611" s="15" t="s">
        <v>801</v>
      </c>
      <c r="B611" s="15" t="str">
        <f t="shared" si="9"/>
        <v>11/2019</v>
      </c>
      <c r="C611" s="16" t="s">
        <v>818</v>
      </c>
      <c r="D611" s="17" t="s">
        <v>175</v>
      </c>
      <c r="E611" s="17" t="s">
        <v>750</v>
      </c>
      <c r="F611" s="18">
        <v>1573</v>
      </c>
    </row>
    <row r="612" spans="1:6" ht="15" hidden="1" customHeight="1" x14ac:dyDescent="0.35">
      <c r="A612" s="15" t="s">
        <v>801</v>
      </c>
      <c r="B612" s="15" t="str">
        <f t="shared" si="9"/>
        <v>11/2019</v>
      </c>
      <c r="C612" s="16" t="s">
        <v>816</v>
      </c>
      <c r="D612" s="17" t="s">
        <v>175</v>
      </c>
      <c r="E612" s="17" t="s">
        <v>854</v>
      </c>
      <c r="F612" s="18">
        <v>730</v>
      </c>
    </row>
    <row r="613" spans="1:6" ht="15" hidden="1" customHeight="1" x14ac:dyDescent="0.35">
      <c r="A613" s="15" t="s">
        <v>801</v>
      </c>
      <c r="B613" s="15" t="str">
        <f t="shared" si="9"/>
        <v>11/2019</v>
      </c>
      <c r="C613" s="16">
        <v>0</v>
      </c>
      <c r="D613" s="17" t="s">
        <v>788</v>
      </c>
      <c r="E613" s="17" t="s">
        <v>870</v>
      </c>
      <c r="F613" s="18">
        <v>764.8</v>
      </c>
    </row>
    <row r="614" spans="1:6" ht="15" hidden="1" customHeight="1" x14ac:dyDescent="0.35">
      <c r="A614" s="15" t="s">
        <v>869</v>
      </c>
      <c r="B614" s="15" t="str">
        <f t="shared" si="9"/>
        <v>11/2019</v>
      </c>
      <c r="C614" s="16">
        <v>0</v>
      </c>
      <c r="D614" s="17" t="s">
        <v>393</v>
      </c>
      <c r="E614" s="17" t="s">
        <v>276</v>
      </c>
      <c r="F614" s="18">
        <v>127.75</v>
      </c>
    </row>
    <row r="615" spans="1:6" ht="15" hidden="1" customHeight="1" x14ac:dyDescent="0.35">
      <c r="A615" s="15" t="s">
        <v>869</v>
      </c>
      <c r="B615" s="15" t="str">
        <f t="shared" si="9"/>
        <v>11/2019</v>
      </c>
      <c r="C615" s="16">
        <v>0</v>
      </c>
      <c r="D615" s="17" t="s">
        <v>393</v>
      </c>
      <c r="E615" s="17" t="s">
        <v>276</v>
      </c>
      <c r="F615" s="18">
        <v>1302.29</v>
      </c>
    </row>
    <row r="616" spans="1:6" ht="15" hidden="1" customHeight="1" x14ac:dyDescent="0.35">
      <c r="A616" s="15" t="s">
        <v>802</v>
      </c>
      <c r="B616" s="15" t="str">
        <f t="shared" si="9"/>
        <v>11/2019</v>
      </c>
      <c r="C616" s="16" t="s">
        <v>835</v>
      </c>
      <c r="D616" s="17" t="s">
        <v>85</v>
      </c>
      <c r="E616" s="17" t="s">
        <v>863</v>
      </c>
      <c r="F616" s="18">
        <v>1592.6</v>
      </c>
    </row>
    <row r="617" spans="1:6" ht="15" hidden="1" customHeight="1" x14ac:dyDescent="0.35">
      <c r="A617" s="15" t="s">
        <v>802</v>
      </c>
      <c r="B617" s="15" t="str">
        <f t="shared" si="9"/>
        <v>11/2019</v>
      </c>
      <c r="C617" s="16" t="s">
        <v>820</v>
      </c>
      <c r="D617" s="17" t="s">
        <v>840</v>
      </c>
      <c r="E617" s="17" t="s">
        <v>855</v>
      </c>
      <c r="F617" s="18">
        <v>96.74</v>
      </c>
    </row>
    <row r="618" spans="1:6" ht="15" hidden="1" customHeight="1" x14ac:dyDescent="0.35">
      <c r="A618" s="15" t="s">
        <v>802</v>
      </c>
      <c r="B618" s="15" t="str">
        <f t="shared" si="9"/>
        <v>11/2019</v>
      </c>
      <c r="C618" s="16" t="s">
        <v>828</v>
      </c>
      <c r="D618" s="17" t="s">
        <v>841</v>
      </c>
      <c r="E618" s="17" t="s">
        <v>860</v>
      </c>
      <c r="F618" s="18">
        <v>465</v>
      </c>
    </row>
    <row r="619" spans="1:6" ht="15" hidden="1" customHeight="1" x14ac:dyDescent="0.35">
      <c r="A619" s="15" t="s">
        <v>802</v>
      </c>
      <c r="B619" s="15" t="str">
        <f t="shared" si="9"/>
        <v>11/2019</v>
      </c>
      <c r="C619" s="16" t="s">
        <v>829</v>
      </c>
      <c r="D619" s="17" t="s">
        <v>841</v>
      </c>
      <c r="E619" s="17" t="s">
        <v>860</v>
      </c>
      <c r="F619" s="18">
        <v>465</v>
      </c>
    </row>
    <row r="620" spans="1:6" ht="15" hidden="1" customHeight="1" x14ac:dyDescent="0.35">
      <c r="A620" s="15" t="s">
        <v>802</v>
      </c>
      <c r="B620" s="15" t="str">
        <f t="shared" si="9"/>
        <v>11/2019</v>
      </c>
      <c r="C620" s="16" t="s">
        <v>830</v>
      </c>
      <c r="D620" s="17" t="s">
        <v>841</v>
      </c>
      <c r="E620" s="17" t="s">
        <v>860</v>
      </c>
      <c r="F620" s="18">
        <v>480</v>
      </c>
    </row>
    <row r="621" spans="1:6" ht="15" hidden="1" customHeight="1" x14ac:dyDescent="0.35">
      <c r="A621" s="15" t="s">
        <v>802</v>
      </c>
      <c r="B621" s="15" t="str">
        <f t="shared" si="9"/>
        <v>11/2019</v>
      </c>
      <c r="C621" s="16" t="s">
        <v>831</v>
      </c>
      <c r="D621" s="17" t="s">
        <v>841</v>
      </c>
      <c r="E621" s="17" t="s">
        <v>861</v>
      </c>
      <c r="F621" s="18">
        <v>715</v>
      </c>
    </row>
    <row r="622" spans="1:6" ht="15" hidden="1" customHeight="1" x14ac:dyDescent="0.35">
      <c r="A622" s="15" t="s">
        <v>802</v>
      </c>
      <c r="B622" s="15" t="str">
        <f t="shared" si="9"/>
        <v>11/2019</v>
      </c>
      <c r="C622" s="16" t="s">
        <v>833</v>
      </c>
      <c r="D622" s="17" t="s">
        <v>841</v>
      </c>
      <c r="E622" s="17" t="s">
        <v>861</v>
      </c>
      <c r="F622" s="18">
        <v>715</v>
      </c>
    </row>
    <row r="623" spans="1:6" ht="15" hidden="1" customHeight="1" x14ac:dyDescent="0.35">
      <c r="A623" s="15" t="s">
        <v>802</v>
      </c>
      <c r="B623" s="15" t="str">
        <f t="shared" si="9"/>
        <v>11/2019</v>
      </c>
      <c r="C623" s="16" t="s">
        <v>834</v>
      </c>
      <c r="D623" s="17" t="s">
        <v>841</v>
      </c>
      <c r="E623" s="17" t="s">
        <v>861</v>
      </c>
      <c r="F623" s="18">
        <v>715</v>
      </c>
    </row>
    <row r="624" spans="1:6" ht="15" hidden="1" customHeight="1" x14ac:dyDescent="0.35">
      <c r="A624" s="15" t="s">
        <v>802</v>
      </c>
      <c r="B624" s="15" t="str">
        <f t="shared" si="9"/>
        <v>11/2019</v>
      </c>
      <c r="C624" s="16" t="s">
        <v>821</v>
      </c>
      <c r="D624" s="17" t="s">
        <v>841</v>
      </c>
      <c r="E624" s="17" t="s">
        <v>856</v>
      </c>
      <c r="F624" s="18">
        <v>250</v>
      </c>
    </row>
    <row r="625" spans="1:6" ht="15" hidden="1" customHeight="1" x14ac:dyDescent="0.35">
      <c r="A625" s="15" t="s">
        <v>802</v>
      </c>
      <c r="B625" s="15" t="str">
        <f t="shared" si="9"/>
        <v>11/2019</v>
      </c>
      <c r="C625" s="16" t="s">
        <v>823</v>
      </c>
      <c r="D625" s="17" t="s">
        <v>841</v>
      </c>
      <c r="E625" s="17" t="s">
        <v>858</v>
      </c>
      <c r="F625" s="18">
        <v>465</v>
      </c>
    </row>
    <row r="626" spans="1:6" ht="15" hidden="1" customHeight="1" x14ac:dyDescent="0.35">
      <c r="A626" s="15" t="s">
        <v>802</v>
      </c>
      <c r="B626" s="15" t="str">
        <f t="shared" si="9"/>
        <v>11/2019</v>
      </c>
      <c r="C626" s="16" t="s">
        <v>825</v>
      </c>
      <c r="D626" s="17" t="s">
        <v>841</v>
      </c>
      <c r="E626" s="17" t="s">
        <v>858</v>
      </c>
      <c r="F626" s="18">
        <v>465</v>
      </c>
    </row>
    <row r="627" spans="1:6" ht="15" hidden="1" customHeight="1" x14ac:dyDescent="0.35">
      <c r="A627" s="15" t="s">
        <v>802</v>
      </c>
      <c r="B627" s="15" t="str">
        <f t="shared" si="9"/>
        <v>11/2019</v>
      </c>
      <c r="C627" s="16" t="s">
        <v>826</v>
      </c>
      <c r="D627" s="17" t="s">
        <v>841</v>
      </c>
      <c r="E627" s="17" t="s">
        <v>858</v>
      </c>
      <c r="F627" s="18">
        <v>465</v>
      </c>
    </row>
    <row r="628" spans="1:6" ht="15" hidden="1" customHeight="1" x14ac:dyDescent="0.35">
      <c r="A628" s="15" t="s">
        <v>802</v>
      </c>
      <c r="B628" s="15" t="str">
        <f t="shared" si="9"/>
        <v>11/2019</v>
      </c>
      <c r="C628" s="16" t="s">
        <v>827</v>
      </c>
      <c r="D628" s="17" t="s">
        <v>841</v>
      </c>
      <c r="E628" s="17" t="s">
        <v>859</v>
      </c>
      <c r="F628" s="18">
        <v>465</v>
      </c>
    </row>
    <row r="629" spans="1:6" ht="15" hidden="1" customHeight="1" x14ac:dyDescent="0.35">
      <c r="A629" s="15" t="s">
        <v>802</v>
      </c>
      <c r="B629" s="15" t="str">
        <f t="shared" si="9"/>
        <v>11/2019</v>
      </c>
      <c r="C629" s="16" t="s">
        <v>832</v>
      </c>
      <c r="D629" s="17" t="s">
        <v>841</v>
      </c>
      <c r="E629" s="17" t="s">
        <v>862</v>
      </c>
      <c r="F629" s="18">
        <v>715</v>
      </c>
    </row>
    <row r="630" spans="1:6" ht="15" hidden="1" customHeight="1" x14ac:dyDescent="0.35">
      <c r="A630" s="15" t="s">
        <v>802</v>
      </c>
      <c r="B630" s="15" t="str">
        <f t="shared" si="9"/>
        <v>11/2019</v>
      </c>
      <c r="C630" s="16" t="s">
        <v>822</v>
      </c>
      <c r="D630" s="17" t="s">
        <v>841</v>
      </c>
      <c r="E630" s="17" t="s">
        <v>857</v>
      </c>
      <c r="F630" s="18">
        <v>465</v>
      </c>
    </row>
    <row r="631" spans="1:6" ht="15" hidden="1" customHeight="1" x14ac:dyDescent="0.35">
      <c r="A631" s="15" t="s">
        <v>802</v>
      </c>
      <c r="B631" s="15" t="str">
        <f t="shared" si="9"/>
        <v>11/2019</v>
      </c>
      <c r="C631" s="16" t="s">
        <v>824</v>
      </c>
      <c r="D631" s="17" t="s">
        <v>841</v>
      </c>
      <c r="E631" s="17" t="s">
        <v>857</v>
      </c>
      <c r="F631" s="18">
        <v>465</v>
      </c>
    </row>
    <row r="632" spans="1:6" ht="15" hidden="1" customHeight="1" x14ac:dyDescent="0.35">
      <c r="A632" s="15" t="s">
        <v>802</v>
      </c>
      <c r="B632" s="15" t="str">
        <f t="shared" si="9"/>
        <v>11/2019</v>
      </c>
      <c r="C632" s="16">
        <v>0</v>
      </c>
      <c r="D632" s="17" t="s">
        <v>380</v>
      </c>
      <c r="E632" s="17" t="s">
        <v>371</v>
      </c>
      <c r="F632" s="18">
        <v>8</v>
      </c>
    </row>
    <row r="633" spans="1:6" ht="15" hidden="1" customHeight="1" x14ac:dyDescent="0.35">
      <c r="A633" s="15" t="s">
        <v>803</v>
      </c>
      <c r="B633" s="15" t="str">
        <f t="shared" si="9"/>
        <v>11/2019</v>
      </c>
      <c r="C633" s="16" t="s">
        <v>836</v>
      </c>
      <c r="D633" s="17" t="s">
        <v>668</v>
      </c>
      <c r="E633" s="17" t="s">
        <v>736</v>
      </c>
      <c r="F633" s="18">
        <v>2909.35</v>
      </c>
    </row>
    <row r="634" spans="1:6" ht="15" hidden="1" customHeight="1" x14ac:dyDescent="0.35">
      <c r="A634" s="15" t="s">
        <v>803</v>
      </c>
      <c r="B634" s="15" t="str">
        <f t="shared" si="9"/>
        <v>11/2019</v>
      </c>
      <c r="C634" s="16" t="s">
        <v>838</v>
      </c>
      <c r="D634" s="17" t="s">
        <v>175</v>
      </c>
      <c r="E634" s="17" t="s">
        <v>865</v>
      </c>
      <c r="F634" s="18">
        <v>1650</v>
      </c>
    </row>
    <row r="635" spans="1:6" ht="15" hidden="1" customHeight="1" x14ac:dyDescent="0.35">
      <c r="A635" s="15" t="s">
        <v>803</v>
      </c>
      <c r="B635" s="15" t="str">
        <f t="shared" si="9"/>
        <v>11/2019</v>
      </c>
      <c r="C635" s="16" t="s">
        <v>837</v>
      </c>
      <c r="D635" s="17" t="s">
        <v>175</v>
      </c>
      <c r="E635" s="17" t="s">
        <v>864</v>
      </c>
      <c r="F635" s="18">
        <v>1444.92</v>
      </c>
    </row>
    <row r="636" spans="1:6" ht="15" hidden="1" customHeight="1" x14ac:dyDescent="0.35">
      <c r="A636" s="15" t="s">
        <v>804</v>
      </c>
      <c r="B636" s="15" t="str">
        <f t="shared" si="9"/>
        <v>11/2019</v>
      </c>
      <c r="C636" s="16" t="s">
        <v>839</v>
      </c>
      <c r="D636" s="17" t="s">
        <v>842</v>
      </c>
      <c r="E636" s="17" t="s">
        <v>866</v>
      </c>
      <c r="F636" s="18">
        <v>49</v>
      </c>
    </row>
    <row r="637" spans="1:6" ht="15" hidden="1" customHeight="1" x14ac:dyDescent="0.35">
      <c r="A637" s="20" t="s">
        <v>1226</v>
      </c>
      <c r="B637" s="15" t="str">
        <f t="shared" si="9"/>
        <v>12/2019</v>
      </c>
      <c r="C637" s="16">
        <v>112019</v>
      </c>
      <c r="D637" s="16" t="s">
        <v>361</v>
      </c>
      <c r="E637" s="17" t="s">
        <v>371</v>
      </c>
      <c r="F637" s="18">
        <v>99</v>
      </c>
    </row>
    <row r="638" spans="1:6" ht="15" hidden="1" customHeight="1" x14ac:dyDescent="0.35">
      <c r="A638" s="20" t="s">
        <v>1035</v>
      </c>
      <c r="B638" s="15" t="str">
        <f t="shared" si="9"/>
        <v>12/2019</v>
      </c>
      <c r="C638" s="16">
        <v>125484</v>
      </c>
      <c r="D638" s="16" t="s">
        <v>795</v>
      </c>
      <c r="E638" s="17" t="s">
        <v>360</v>
      </c>
      <c r="F638" s="18">
        <v>100</v>
      </c>
    </row>
    <row r="639" spans="1:6" ht="15" hidden="1" customHeight="1" x14ac:dyDescent="0.35">
      <c r="A639" s="20" t="s">
        <v>1227</v>
      </c>
      <c r="B639" s="15" t="str">
        <f t="shared" si="9"/>
        <v>12/2019</v>
      </c>
      <c r="C639" s="16">
        <v>2217505</v>
      </c>
      <c r="D639" s="16" t="s">
        <v>361</v>
      </c>
      <c r="E639" s="17" t="s">
        <v>371</v>
      </c>
      <c r="F639" s="18">
        <v>63.03</v>
      </c>
    </row>
    <row r="640" spans="1:6" ht="15" hidden="1" customHeight="1" x14ac:dyDescent="0.35">
      <c r="A640" s="20" t="s">
        <v>1035</v>
      </c>
      <c r="B640" s="15" t="str">
        <f t="shared" si="9"/>
        <v>12/2019</v>
      </c>
      <c r="C640" s="16">
        <v>2928589</v>
      </c>
      <c r="D640" s="16" t="s">
        <v>361</v>
      </c>
      <c r="E640" s="17" t="s">
        <v>371</v>
      </c>
      <c r="F640" s="18">
        <v>20.97</v>
      </c>
    </row>
    <row r="641" spans="1:6" ht="15" hidden="1" customHeight="1" x14ac:dyDescent="0.35">
      <c r="A641" s="20" t="s">
        <v>1040</v>
      </c>
      <c r="B641" s="15" t="str">
        <f t="shared" si="9"/>
        <v>12/2019</v>
      </c>
      <c r="C641" s="16">
        <v>173148900</v>
      </c>
      <c r="D641" s="16" t="s">
        <v>361</v>
      </c>
      <c r="E641" s="17" t="s">
        <v>371</v>
      </c>
      <c r="F641" s="18">
        <v>8</v>
      </c>
    </row>
    <row r="642" spans="1:6" ht="15" hidden="1" customHeight="1" x14ac:dyDescent="0.35">
      <c r="A642" s="15" t="s">
        <v>1039</v>
      </c>
      <c r="B642" s="15" t="str">
        <f t="shared" si="9"/>
        <v>12/2019</v>
      </c>
      <c r="C642" s="16" t="s">
        <v>1097</v>
      </c>
      <c r="D642" s="17" t="s">
        <v>841</v>
      </c>
      <c r="E642" s="17" t="s">
        <v>1185</v>
      </c>
      <c r="F642" s="18">
        <v>465</v>
      </c>
    </row>
    <row r="643" spans="1:6" ht="15" hidden="1" customHeight="1" x14ac:dyDescent="0.35">
      <c r="A643" s="15" t="s">
        <v>1039</v>
      </c>
      <c r="B643" s="15" t="str">
        <f t="shared" si="9"/>
        <v>12/2019</v>
      </c>
      <c r="C643" s="16" t="s">
        <v>1106</v>
      </c>
      <c r="D643" s="17" t="s">
        <v>841</v>
      </c>
      <c r="E643" s="17" t="s">
        <v>1194</v>
      </c>
      <c r="F643" s="18">
        <v>715</v>
      </c>
    </row>
    <row r="644" spans="1:6" ht="15" hidden="1" customHeight="1" x14ac:dyDescent="0.35">
      <c r="A644" s="15" t="s">
        <v>1039</v>
      </c>
      <c r="B644" s="15" t="str">
        <f t="shared" si="9"/>
        <v>12/2019</v>
      </c>
      <c r="C644" s="16" t="s">
        <v>1096</v>
      </c>
      <c r="D644" s="17" t="s">
        <v>841</v>
      </c>
      <c r="E644" s="17" t="s">
        <v>1184</v>
      </c>
      <c r="F644" s="18">
        <v>465</v>
      </c>
    </row>
    <row r="645" spans="1:6" ht="15" hidden="1" customHeight="1" x14ac:dyDescent="0.35">
      <c r="A645" s="15" t="s">
        <v>1039</v>
      </c>
      <c r="B645" s="15" t="str">
        <f t="shared" si="9"/>
        <v>12/2019</v>
      </c>
      <c r="C645" s="16" t="s">
        <v>1095</v>
      </c>
      <c r="D645" s="17" t="s">
        <v>841</v>
      </c>
      <c r="E645" s="17" t="s">
        <v>1183</v>
      </c>
      <c r="F645" s="18">
        <v>465</v>
      </c>
    </row>
    <row r="646" spans="1:6" ht="15" hidden="1" customHeight="1" x14ac:dyDescent="0.35">
      <c r="A646" s="15" t="s">
        <v>1039</v>
      </c>
      <c r="B646" s="15" t="str">
        <f t="shared" si="9"/>
        <v>12/2019</v>
      </c>
      <c r="C646" s="16" t="s">
        <v>1103</v>
      </c>
      <c r="D646" s="17" t="s">
        <v>841</v>
      </c>
      <c r="E646" s="17" t="s">
        <v>1191</v>
      </c>
      <c r="F646" s="18">
        <v>465</v>
      </c>
    </row>
    <row r="647" spans="1:6" ht="15" hidden="1" customHeight="1" x14ac:dyDescent="0.35">
      <c r="A647" s="15" t="s">
        <v>1039</v>
      </c>
      <c r="B647" s="15" t="str">
        <f t="shared" si="9"/>
        <v>12/2019</v>
      </c>
      <c r="C647" s="16" t="s">
        <v>1099</v>
      </c>
      <c r="D647" s="17" t="s">
        <v>841</v>
      </c>
      <c r="E647" s="17" t="s">
        <v>1187</v>
      </c>
      <c r="F647" s="18">
        <v>465</v>
      </c>
    </row>
    <row r="648" spans="1:6" ht="15" hidden="1" customHeight="1" x14ac:dyDescent="0.35">
      <c r="A648" s="15" t="s">
        <v>1039</v>
      </c>
      <c r="B648" s="15" t="str">
        <f t="shared" si="9"/>
        <v>12/2019</v>
      </c>
      <c r="C648" s="16" t="s">
        <v>1105</v>
      </c>
      <c r="D648" s="17" t="s">
        <v>841</v>
      </c>
      <c r="E648" s="17" t="s">
        <v>1193</v>
      </c>
      <c r="F648" s="18">
        <v>715</v>
      </c>
    </row>
    <row r="649" spans="1:6" ht="15" hidden="1" customHeight="1" x14ac:dyDescent="0.35">
      <c r="A649" s="15" t="s">
        <v>1039</v>
      </c>
      <c r="B649" s="15" t="str">
        <f t="shared" si="9"/>
        <v>12/2019</v>
      </c>
      <c r="C649" s="16" t="s">
        <v>1102</v>
      </c>
      <c r="D649" s="17" t="s">
        <v>841</v>
      </c>
      <c r="E649" s="17" t="s">
        <v>1190</v>
      </c>
      <c r="F649" s="18">
        <v>465</v>
      </c>
    </row>
    <row r="650" spans="1:6" ht="15" hidden="1" customHeight="1" x14ac:dyDescent="0.35">
      <c r="A650" s="15" t="s">
        <v>1039</v>
      </c>
      <c r="B650" s="15" t="str">
        <f t="shared" ref="B650:B689" si="10">MID(A650,4,7)</f>
        <v>12/2019</v>
      </c>
      <c r="C650" s="16" t="s">
        <v>1098</v>
      </c>
      <c r="D650" s="17" t="s">
        <v>841</v>
      </c>
      <c r="E650" s="17" t="s">
        <v>1186</v>
      </c>
      <c r="F650" s="18">
        <v>465</v>
      </c>
    </row>
    <row r="651" spans="1:6" ht="15" hidden="1" customHeight="1" x14ac:dyDescent="0.35">
      <c r="A651" s="15" t="s">
        <v>1039</v>
      </c>
      <c r="B651" s="15" t="str">
        <f t="shared" si="10"/>
        <v>12/2019</v>
      </c>
      <c r="C651" s="16" t="s">
        <v>1101</v>
      </c>
      <c r="D651" s="17" t="s">
        <v>841</v>
      </c>
      <c r="E651" s="17" t="s">
        <v>1189</v>
      </c>
      <c r="F651" s="18">
        <v>465</v>
      </c>
    </row>
    <row r="652" spans="1:6" ht="15" hidden="1" customHeight="1" x14ac:dyDescent="0.35">
      <c r="A652" s="15" t="s">
        <v>1039</v>
      </c>
      <c r="B652" s="15" t="str">
        <f t="shared" si="10"/>
        <v>12/2019</v>
      </c>
      <c r="C652" s="16" t="s">
        <v>1104</v>
      </c>
      <c r="D652" s="17" t="s">
        <v>841</v>
      </c>
      <c r="E652" s="17" t="s">
        <v>1192</v>
      </c>
      <c r="F652" s="18">
        <v>465</v>
      </c>
    </row>
    <row r="653" spans="1:6" ht="15" hidden="1" customHeight="1" x14ac:dyDescent="0.35">
      <c r="A653" s="15" t="s">
        <v>1039</v>
      </c>
      <c r="B653" s="15" t="str">
        <f t="shared" si="10"/>
        <v>12/2019</v>
      </c>
      <c r="C653" s="16" t="s">
        <v>1100</v>
      </c>
      <c r="D653" s="17" t="s">
        <v>841</v>
      </c>
      <c r="E653" s="17" t="s">
        <v>1188</v>
      </c>
      <c r="F653" s="18">
        <v>465</v>
      </c>
    </row>
    <row r="654" spans="1:6" ht="15" hidden="1" customHeight="1" x14ac:dyDescent="0.35">
      <c r="A654" s="15" t="s">
        <v>1039</v>
      </c>
      <c r="B654" s="15" t="str">
        <f t="shared" si="10"/>
        <v>12/2019</v>
      </c>
      <c r="C654" s="16" t="s">
        <v>1094</v>
      </c>
      <c r="D654" s="17" t="s">
        <v>841</v>
      </c>
      <c r="E654" s="17" t="s">
        <v>1182</v>
      </c>
      <c r="F654" s="18">
        <v>110</v>
      </c>
    </row>
    <row r="655" spans="1:6" ht="15" hidden="1" customHeight="1" x14ac:dyDescent="0.35">
      <c r="A655" s="15" t="s">
        <v>1037</v>
      </c>
      <c r="B655" s="15" t="str">
        <f t="shared" si="10"/>
        <v>12/2019</v>
      </c>
      <c r="C655" s="16" t="s">
        <v>1089</v>
      </c>
      <c r="D655" s="17" t="s">
        <v>1090</v>
      </c>
      <c r="E655" s="17" t="s">
        <v>1180</v>
      </c>
      <c r="F655" s="18">
        <v>225.67</v>
      </c>
    </row>
    <row r="656" spans="1:6" ht="15" hidden="1" customHeight="1" x14ac:dyDescent="0.35">
      <c r="A656" s="15" t="s">
        <v>1037</v>
      </c>
      <c r="B656" s="15" t="str">
        <f t="shared" si="10"/>
        <v>12/2019</v>
      </c>
      <c r="C656" s="16" t="s">
        <v>1091</v>
      </c>
      <c r="D656" s="17" t="s">
        <v>1092</v>
      </c>
      <c r="E656" s="17" t="s">
        <v>276</v>
      </c>
      <c r="F656" s="18">
        <v>26.3</v>
      </c>
    </row>
    <row r="657" spans="1:6" ht="15" hidden="1" customHeight="1" x14ac:dyDescent="0.35">
      <c r="A657" s="15" t="s">
        <v>1040</v>
      </c>
      <c r="B657" s="15" t="str">
        <f t="shared" si="10"/>
        <v>12/2019</v>
      </c>
      <c r="C657" s="16" t="s">
        <v>1111</v>
      </c>
      <c r="D657" s="17" t="s">
        <v>663</v>
      </c>
      <c r="E657" s="17" t="s">
        <v>1197</v>
      </c>
      <c r="F657" s="18">
        <v>3265.98</v>
      </c>
    </row>
    <row r="658" spans="1:6" ht="15" hidden="1" customHeight="1" x14ac:dyDescent="0.35">
      <c r="A658" s="15" t="s">
        <v>1033</v>
      </c>
      <c r="B658" s="15" t="str">
        <f t="shared" si="10"/>
        <v>12/2019</v>
      </c>
      <c r="C658" s="16" t="s">
        <v>1065</v>
      </c>
      <c r="D658" s="17" t="s">
        <v>175</v>
      </c>
      <c r="E658" s="17" t="s">
        <v>1177</v>
      </c>
      <c r="F658" s="18">
        <v>914.92</v>
      </c>
    </row>
    <row r="659" spans="1:6" ht="15" hidden="1" customHeight="1" x14ac:dyDescent="0.35">
      <c r="A659" s="15" t="s">
        <v>1033</v>
      </c>
      <c r="B659" s="15" t="str">
        <f t="shared" si="10"/>
        <v>12/2019</v>
      </c>
      <c r="C659" s="16" t="s">
        <v>1062</v>
      </c>
      <c r="D659" s="17" t="s">
        <v>175</v>
      </c>
      <c r="E659" s="17" t="s">
        <v>1176</v>
      </c>
      <c r="F659" s="18">
        <v>745</v>
      </c>
    </row>
    <row r="660" spans="1:6" ht="15" hidden="1" customHeight="1" x14ac:dyDescent="0.35">
      <c r="A660" s="15" t="s">
        <v>1034</v>
      </c>
      <c r="B660" s="15" t="str">
        <f t="shared" si="10"/>
        <v>12/2019</v>
      </c>
      <c r="C660" s="16" t="s">
        <v>1068</v>
      </c>
      <c r="D660" s="17" t="s">
        <v>175</v>
      </c>
      <c r="E660" s="17" t="s">
        <v>1178</v>
      </c>
      <c r="F660" s="18">
        <v>1444.93</v>
      </c>
    </row>
    <row r="661" spans="1:6" ht="15" hidden="1" customHeight="1" x14ac:dyDescent="0.35">
      <c r="A661" s="15" t="s">
        <v>1039</v>
      </c>
      <c r="B661" s="15" t="str">
        <f t="shared" si="10"/>
        <v>12/2019</v>
      </c>
      <c r="C661" s="16" t="s">
        <v>1107</v>
      </c>
      <c r="D661" s="17" t="s">
        <v>175</v>
      </c>
      <c r="E661" s="17" t="s">
        <v>1195</v>
      </c>
      <c r="F661" s="18">
        <v>150</v>
      </c>
    </row>
    <row r="662" spans="1:6" ht="15" hidden="1" customHeight="1" x14ac:dyDescent="0.35">
      <c r="A662" s="15" t="s">
        <v>1039</v>
      </c>
      <c r="B662" s="15" t="str">
        <f t="shared" si="10"/>
        <v>12/2019</v>
      </c>
      <c r="C662" s="16" t="s">
        <v>1108</v>
      </c>
      <c r="D662" s="17" t="s">
        <v>175</v>
      </c>
      <c r="E662" s="17" t="s">
        <v>1196</v>
      </c>
      <c r="F662" s="18">
        <v>954</v>
      </c>
    </row>
    <row r="663" spans="1:6" ht="15" hidden="1" customHeight="1" x14ac:dyDescent="0.35">
      <c r="A663" s="15" t="s">
        <v>1037</v>
      </c>
      <c r="B663" s="15" t="str">
        <f t="shared" si="10"/>
        <v>12/2019</v>
      </c>
      <c r="C663" s="16" t="s">
        <v>1079</v>
      </c>
      <c r="D663" s="17" t="s">
        <v>841</v>
      </c>
      <c r="E663" s="17" t="s">
        <v>859</v>
      </c>
      <c r="F663" s="18">
        <v>465</v>
      </c>
    </row>
    <row r="664" spans="1:6" ht="15" hidden="1" customHeight="1" x14ac:dyDescent="0.35">
      <c r="A664" s="15" t="s">
        <v>1037</v>
      </c>
      <c r="B664" s="15" t="str">
        <f t="shared" si="10"/>
        <v>12/2019</v>
      </c>
      <c r="C664" s="16" t="s">
        <v>1085</v>
      </c>
      <c r="D664" s="17" t="s">
        <v>841</v>
      </c>
      <c r="E664" s="17" t="s">
        <v>862</v>
      </c>
      <c r="F664" s="18">
        <v>715</v>
      </c>
    </row>
    <row r="665" spans="1:6" ht="15" hidden="1" customHeight="1" x14ac:dyDescent="0.35">
      <c r="A665" s="15" t="s">
        <v>1037</v>
      </c>
      <c r="B665" s="15" t="str">
        <f t="shared" si="10"/>
        <v>12/2019</v>
      </c>
      <c r="C665" s="16" t="s">
        <v>1088</v>
      </c>
      <c r="D665" s="17" t="s">
        <v>841</v>
      </c>
      <c r="E665" s="17" t="s">
        <v>861</v>
      </c>
      <c r="F665" s="18">
        <v>715</v>
      </c>
    </row>
    <row r="666" spans="1:6" ht="15" hidden="1" customHeight="1" x14ac:dyDescent="0.35">
      <c r="A666" s="15" t="s">
        <v>1037</v>
      </c>
      <c r="B666" s="15" t="str">
        <f t="shared" si="10"/>
        <v>12/2019</v>
      </c>
      <c r="C666" s="16" t="s">
        <v>1081</v>
      </c>
      <c r="D666" s="17" t="s">
        <v>841</v>
      </c>
      <c r="E666" s="17" t="s">
        <v>858</v>
      </c>
      <c r="F666" s="18">
        <v>465</v>
      </c>
    </row>
    <row r="667" spans="1:6" ht="15" hidden="1" customHeight="1" x14ac:dyDescent="0.35">
      <c r="A667" s="15" t="s">
        <v>1037</v>
      </c>
      <c r="B667" s="15" t="str">
        <f t="shared" si="10"/>
        <v>12/2019</v>
      </c>
      <c r="C667" s="16" t="s">
        <v>1082</v>
      </c>
      <c r="D667" s="17" t="s">
        <v>841</v>
      </c>
      <c r="E667" s="17" t="s">
        <v>858</v>
      </c>
      <c r="F667" s="18">
        <v>465</v>
      </c>
    </row>
    <row r="668" spans="1:6" ht="15" hidden="1" customHeight="1" x14ac:dyDescent="0.35">
      <c r="A668" s="15" t="s">
        <v>1037</v>
      </c>
      <c r="B668" s="15" t="str">
        <f t="shared" si="10"/>
        <v>12/2019</v>
      </c>
      <c r="C668" s="16" t="s">
        <v>1076</v>
      </c>
      <c r="D668" s="17" t="s">
        <v>841</v>
      </c>
      <c r="E668" s="17" t="s">
        <v>857</v>
      </c>
      <c r="F668" s="18">
        <v>465</v>
      </c>
    </row>
    <row r="669" spans="1:6" ht="15" hidden="1" customHeight="1" x14ac:dyDescent="0.35">
      <c r="A669" s="15" t="s">
        <v>1037</v>
      </c>
      <c r="B669" s="15" t="str">
        <f t="shared" si="10"/>
        <v>12/2019</v>
      </c>
      <c r="C669" s="16" t="s">
        <v>1083</v>
      </c>
      <c r="D669" s="17" t="s">
        <v>841</v>
      </c>
      <c r="E669" s="17" t="s">
        <v>857</v>
      </c>
      <c r="F669" s="18">
        <v>465</v>
      </c>
    </row>
    <row r="670" spans="1:6" ht="15" hidden="1" customHeight="1" x14ac:dyDescent="0.35">
      <c r="A670" s="15" t="s">
        <v>1036</v>
      </c>
      <c r="B670" s="15" t="str">
        <f t="shared" si="10"/>
        <v>12/2019</v>
      </c>
      <c r="C670" s="16" t="s">
        <v>1074</v>
      </c>
      <c r="D670" s="17" t="s">
        <v>667</v>
      </c>
      <c r="E670" s="17" t="s">
        <v>1179</v>
      </c>
      <c r="F670" s="18">
        <v>420</v>
      </c>
    </row>
    <row r="671" spans="1:6" ht="15" hidden="1" customHeight="1" x14ac:dyDescent="0.35">
      <c r="A671" s="15" t="s">
        <v>1037</v>
      </c>
      <c r="B671" s="15" t="str">
        <f t="shared" si="10"/>
        <v>12/2019</v>
      </c>
      <c r="C671" s="16" t="s">
        <v>1075</v>
      </c>
      <c r="D671" s="17" t="s">
        <v>841</v>
      </c>
      <c r="E671" s="17" t="s">
        <v>856</v>
      </c>
      <c r="F671" s="18">
        <v>250</v>
      </c>
    </row>
    <row r="672" spans="1:6" ht="15" hidden="1" customHeight="1" x14ac:dyDescent="0.35">
      <c r="A672" s="15" t="s">
        <v>1037</v>
      </c>
      <c r="B672" s="15" t="str">
        <f t="shared" si="10"/>
        <v>12/2019</v>
      </c>
      <c r="C672" s="16" t="s">
        <v>1077</v>
      </c>
      <c r="D672" s="17" t="s">
        <v>841</v>
      </c>
      <c r="E672" s="17" t="s">
        <v>860</v>
      </c>
      <c r="F672" s="18">
        <v>465</v>
      </c>
    </row>
    <row r="673" spans="1:6" ht="15" hidden="1" customHeight="1" x14ac:dyDescent="0.35">
      <c r="A673" s="15" t="s">
        <v>1033</v>
      </c>
      <c r="B673" s="15" t="str">
        <f t="shared" si="10"/>
        <v>12/2019</v>
      </c>
      <c r="C673" s="16" t="s">
        <v>1063</v>
      </c>
      <c r="D673" s="17" t="s">
        <v>175</v>
      </c>
      <c r="E673" s="17" t="s">
        <v>844</v>
      </c>
      <c r="F673" s="18">
        <v>745</v>
      </c>
    </row>
    <row r="674" spans="1:6" ht="15" hidden="1" customHeight="1" x14ac:dyDescent="0.35">
      <c r="A674" s="15" t="s">
        <v>1033</v>
      </c>
      <c r="B674" s="15" t="str">
        <f t="shared" si="10"/>
        <v>12/2019</v>
      </c>
      <c r="C674" s="16" t="s">
        <v>1061</v>
      </c>
      <c r="D674" s="17" t="s">
        <v>175</v>
      </c>
      <c r="E674" s="17" t="s">
        <v>843</v>
      </c>
      <c r="F674" s="18">
        <v>542.5</v>
      </c>
    </row>
    <row r="675" spans="1:6" ht="15" hidden="1" customHeight="1" x14ac:dyDescent="0.35">
      <c r="A675" s="15" t="s">
        <v>1033</v>
      </c>
      <c r="B675" s="15" t="str">
        <f t="shared" si="10"/>
        <v>12/2019</v>
      </c>
      <c r="C675" s="16" t="s">
        <v>1064</v>
      </c>
      <c r="D675" s="17" t="s">
        <v>175</v>
      </c>
      <c r="E675" s="17" t="s">
        <v>846</v>
      </c>
      <c r="F675" s="18">
        <v>833</v>
      </c>
    </row>
    <row r="676" spans="1:6" ht="15" hidden="1" customHeight="1" x14ac:dyDescent="0.35">
      <c r="A676" s="15" t="s">
        <v>1034</v>
      </c>
      <c r="B676" s="15" t="str">
        <f t="shared" si="10"/>
        <v>12/2019</v>
      </c>
      <c r="C676" s="16" t="s">
        <v>1070</v>
      </c>
      <c r="D676" s="17" t="s">
        <v>175</v>
      </c>
      <c r="E676" s="17" t="s">
        <v>851</v>
      </c>
      <c r="F676" s="18">
        <v>1702.59</v>
      </c>
    </row>
    <row r="677" spans="1:6" ht="15" hidden="1" customHeight="1" x14ac:dyDescent="0.35">
      <c r="A677" s="15" t="s">
        <v>1034</v>
      </c>
      <c r="B677" s="15" t="str">
        <f t="shared" si="10"/>
        <v>12/2019</v>
      </c>
      <c r="C677" s="16" t="s">
        <v>1066</v>
      </c>
      <c r="D677" s="17" t="s">
        <v>175</v>
      </c>
      <c r="E677" s="17" t="s">
        <v>848</v>
      </c>
      <c r="F677" s="18">
        <v>833</v>
      </c>
    </row>
    <row r="678" spans="1:6" ht="15" hidden="1" customHeight="1" x14ac:dyDescent="0.35">
      <c r="A678" s="15" t="s">
        <v>1034</v>
      </c>
      <c r="B678" s="15" t="str">
        <f t="shared" si="10"/>
        <v>12/2019</v>
      </c>
      <c r="C678" s="16" t="s">
        <v>1071</v>
      </c>
      <c r="D678" s="17" t="s">
        <v>175</v>
      </c>
      <c r="E678" s="17" t="s">
        <v>853</v>
      </c>
      <c r="F678" s="18">
        <v>2001.59</v>
      </c>
    </row>
    <row r="679" spans="1:6" ht="15" hidden="1" customHeight="1" x14ac:dyDescent="0.35">
      <c r="A679" s="15" t="s">
        <v>1034</v>
      </c>
      <c r="B679" s="15" t="str">
        <f t="shared" si="10"/>
        <v>12/2019</v>
      </c>
      <c r="C679" s="16" t="s">
        <v>1069</v>
      </c>
      <c r="D679" s="17" t="s">
        <v>175</v>
      </c>
      <c r="E679" s="17" t="s">
        <v>852</v>
      </c>
      <c r="F679" s="18">
        <v>1702.58</v>
      </c>
    </row>
    <row r="680" spans="1:6" ht="15" hidden="1" customHeight="1" x14ac:dyDescent="0.35">
      <c r="A680" s="15" t="s">
        <v>1034</v>
      </c>
      <c r="B680" s="15" t="str">
        <f t="shared" si="10"/>
        <v>12/2019</v>
      </c>
      <c r="C680" s="16" t="s">
        <v>1067</v>
      </c>
      <c r="D680" s="17" t="s">
        <v>175</v>
      </c>
      <c r="E680" s="17" t="s">
        <v>849</v>
      </c>
      <c r="F680" s="18">
        <v>1414.92</v>
      </c>
    </row>
    <row r="681" spans="1:6" ht="15" hidden="1" customHeight="1" x14ac:dyDescent="0.35">
      <c r="A681" s="15" t="s">
        <v>1038</v>
      </c>
      <c r="B681" s="15" t="str">
        <f t="shared" si="10"/>
        <v>12/2019</v>
      </c>
      <c r="C681" s="16" t="s">
        <v>1093</v>
      </c>
      <c r="D681" s="17" t="s">
        <v>85</v>
      </c>
      <c r="E681" s="17" t="s">
        <v>1181</v>
      </c>
      <c r="F681" s="18">
        <v>813.11</v>
      </c>
    </row>
    <row r="682" spans="1:6" ht="15" hidden="1" customHeight="1" x14ac:dyDescent="0.35">
      <c r="A682" s="15" t="s">
        <v>1039</v>
      </c>
      <c r="B682" s="15" t="str">
        <f t="shared" si="10"/>
        <v>12/2019</v>
      </c>
      <c r="C682" s="16" t="s">
        <v>1110</v>
      </c>
      <c r="D682" s="17" t="s">
        <v>175</v>
      </c>
      <c r="E682" s="17" t="s">
        <v>865</v>
      </c>
      <c r="F682" s="18">
        <v>1650</v>
      </c>
    </row>
    <row r="683" spans="1:6" ht="15" hidden="1" customHeight="1" x14ac:dyDescent="0.35">
      <c r="A683" s="15" t="s">
        <v>1039</v>
      </c>
      <c r="B683" s="15" t="str">
        <f t="shared" si="10"/>
        <v>12/2019</v>
      </c>
      <c r="C683" s="16" t="s">
        <v>1109</v>
      </c>
      <c r="D683" s="17" t="s">
        <v>175</v>
      </c>
      <c r="E683" s="17" t="s">
        <v>864</v>
      </c>
      <c r="F683" s="18">
        <v>1444.92</v>
      </c>
    </row>
    <row r="684" spans="1:6" ht="15" hidden="1" customHeight="1" x14ac:dyDescent="0.35">
      <c r="A684" s="15" t="s">
        <v>1037</v>
      </c>
      <c r="B684" s="15" t="str">
        <f t="shared" si="10"/>
        <v>12/2019</v>
      </c>
      <c r="C684" s="16" t="s">
        <v>1078</v>
      </c>
      <c r="D684" s="17" t="s">
        <v>841</v>
      </c>
      <c r="E684" s="17" t="s">
        <v>860</v>
      </c>
      <c r="F684" s="18">
        <v>465</v>
      </c>
    </row>
    <row r="685" spans="1:6" ht="15" hidden="1" customHeight="1" x14ac:dyDescent="0.35">
      <c r="A685" s="15" t="s">
        <v>1037</v>
      </c>
      <c r="B685" s="15" t="str">
        <f t="shared" si="10"/>
        <v>12/2019</v>
      </c>
      <c r="C685" s="16" t="s">
        <v>1087</v>
      </c>
      <c r="D685" s="17" t="s">
        <v>841</v>
      </c>
      <c r="E685" s="17" t="s">
        <v>861</v>
      </c>
      <c r="F685" s="18">
        <v>715</v>
      </c>
    </row>
    <row r="686" spans="1:6" ht="15" hidden="1" customHeight="1" x14ac:dyDescent="0.35">
      <c r="A686" s="15" t="s">
        <v>1037</v>
      </c>
      <c r="B686" s="15" t="str">
        <f t="shared" si="10"/>
        <v>12/2019</v>
      </c>
      <c r="C686" s="16" t="s">
        <v>1080</v>
      </c>
      <c r="D686" s="17" t="s">
        <v>841</v>
      </c>
      <c r="E686" s="17" t="s">
        <v>858</v>
      </c>
      <c r="F686" s="18">
        <v>465</v>
      </c>
    </row>
    <row r="687" spans="1:6" ht="15" hidden="1" customHeight="1" x14ac:dyDescent="0.35">
      <c r="A687" s="15" t="s">
        <v>1037</v>
      </c>
      <c r="B687" s="15" t="str">
        <f t="shared" si="10"/>
        <v>12/2019</v>
      </c>
      <c r="C687" s="16" t="s">
        <v>1086</v>
      </c>
      <c r="D687" s="17" t="s">
        <v>841</v>
      </c>
      <c r="E687" s="17" t="s">
        <v>861</v>
      </c>
      <c r="F687" s="18">
        <v>715</v>
      </c>
    </row>
    <row r="688" spans="1:6" ht="15" hidden="1" customHeight="1" x14ac:dyDescent="0.35">
      <c r="A688" s="15" t="s">
        <v>1037</v>
      </c>
      <c r="B688" s="15" t="str">
        <f t="shared" si="10"/>
        <v>12/2019</v>
      </c>
      <c r="C688" s="16" t="s">
        <v>1084</v>
      </c>
      <c r="D688" s="17" t="s">
        <v>841</v>
      </c>
      <c r="E688" s="17" t="s">
        <v>860</v>
      </c>
      <c r="F688" s="18">
        <v>480</v>
      </c>
    </row>
    <row r="689" spans="1:6" ht="15" hidden="1" customHeight="1" x14ac:dyDescent="0.35">
      <c r="A689" s="15" t="s">
        <v>1035</v>
      </c>
      <c r="B689" s="15" t="str">
        <f t="shared" si="10"/>
        <v>12/2019</v>
      </c>
      <c r="C689" s="16" t="s">
        <v>1072</v>
      </c>
      <c r="D689" s="17" t="s">
        <v>1073</v>
      </c>
      <c r="E689" s="17" t="s">
        <v>276</v>
      </c>
      <c r="F689" s="18">
        <v>56.85</v>
      </c>
    </row>
    <row r="690" spans="1:6" ht="15" hidden="1" customHeight="1" x14ac:dyDescent="0.35">
      <c r="A690" s="15" t="s">
        <v>1041</v>
      </c>
      <c r="B690" s="15" t="str">
        <f t="shared" ref="B690:B721" si="11">MID(A690,4,7)</f>
        <v>01/2020</v>
      </c>
      <c r="C690" s="16" t="s">
        <v>1112</v>
      </c>
      <c r="D690" s="17" t="s">
        <v>268</v>
      </c>
      <c r="E690" s="17" t="s">
        <v>1198</v>
      </c>
      <c r="F690" s="18">
        <v>684</v>
      </c>
    </row>
    <row r="691" spans="1:6" ht="15" hidden="1" customHeight="1" x14ac:dyDescent="0.35">
      <c r="A691" s="20" t="s">
        <v>1041</v>
      </c>
      <c r="B691" s="15" t="str">
        <f t="shared" si="11"/>
        <v>01/2020</v>
      </c>
      <c r="C691" s="16">
        <v>625012</v>
      </c>
      <c r="D691" s="16" t="s">
        <v>361</v>
      </c>
      <c r="E691" s="17" t="s">
        <v>371</v>
      </c>
      <c r="F691" s="18">
        <v>79.099999999999994</v>
      </c>
    </row>
    <row r="692" spans="1:6" ht="15" hidden="1" customHeight="1" x14ac:dyDescent="0.35">
      <c r="A692" s="20" t="s">
        <v>1041</v>
      </c>
      <c r="B692" s="15" t="str">
        <f t="shared" si="11"/>
        <v>01/2020</v>
      </c>
      <c r="C692" s="16">
        <v>122019</v>
      </c>
      <c r="D692" s="16" t="s">
        <v>361</v>
      </c>
      <c r="E692" s="17" t="s">
        <v>371</v>
      </c>
      <c r="F692" s="18">
        <v>99</v>
      </c>
    </row>
    <row r="693" spans="1:6" ht="15" hidden="1" customHeight="1" x14ac:dyDescent="0.35">
      <c r="A693" s="15" t="s">
        <v>1042</v>
      </c>
      <c r="B693" s="15" t="str">
        <f t="shared" si="11"/>
        <v>01/2020</v>
      </c>
      <c r="C693" s="16" t="s">
        <v>1113</v>
      </c>
      <c r="D693" s="17" t="s">
        <v>1114</v>
      </c>
      <c r="E693" s="17" t="s">
        <v>276</v>
      </c>
      <c r="F693" s="18">
        <v>62.85</v>
      </c>
    </row>
    <row r="694" spans="1:6" ht="15" hidden="1" customHeight="1" x14ac:dyDescent="0.35">
      <c r="A694" s="20" t="s">
        <v>1042</v>
      </c>
      <c r="B694" s="15" t="str">
        <f t="shared" si="11"/>
        <v>01/2020</v>
      </c>
      <c r="C694" s="16">
        <v>1848959</v>
      </c>
      <c r="D694" s="16" t="s">
        <v>361</v>
      </c>
      <c r="E694" s="17" t="s">
        <v>371</v>
      </c>
      <c r="F694" s="18">
        <v>4.9000000000000004</v>
      </c>
    </row>
    <row r="695" spans="1:6" ht="15" hidden="1" customHeight="1" x14ac:dyDescent="0.35">
      <c r="A695" s="20" t="s">
        <v>1042</v>
      </c>
      <c r="B695" s="15" t="str">
        <f t="shared" si="11"/>
        <v>01/2020</v>
      </c>
      <c r="C695" s="16">
        <v>148656</v>
      </c>
      <c r="D695" s="16" t="s">
        <v>795</v>
      </c>
      <c r="E695" s="17" t="s">
        <v>360</v>
      </c>
      <c r="F695" s="18">
        <v>1000</v>
      </c>
    </row>
    <row r="696" spans="1:6" ht="15" hidden="1" customHeight="1" x14ac:dyDescent="0.35">
      <c r="A696" s="15" t="s">
        <v>1043</v>
      </c>
      <c r="B696" s="15" t="str">
        <f t="shared" si="11"/>
        <v>01/2020</v>
      </c>
      <c r="C696" s="16" t="s">
        <v>1116</v>
      </c>
      <c r="D696" s="17" t="s">
        <v>146</v>
      </c>
      <c r="E696" s="17" t="s">
        <v>1200</v>
      </c>
      <c r="F696" s="18">
        <v>4495.41</v>
      </c>
    </row>
    <row r="697" spans="1:6" ht="15" hidden="1" customHeight="1" x14ac:dyDescent="0.35">
      <c r="A697" s="15" t="s">
        <v>1043</v>
      </c>
      <c r="B697" s="15" t="str">
        <f t="shared" si="11"/>
        <v>01/2020</v>
      </c>
      <c r="C697" s="16" t="s">
        <v>1115</v>
      </c>
      <c r="D697" s="17" t="s">
        <v>146</v>
      </c>
      <c r="E697" s="17" t="s">
        <v>1199</v>
      </c>
      <c r="F697" s="18">
        <v>4495.41</v>
      </c>
    </row>
    <row r="698" spans="1:6" ht="15" hidden="1" customHeight="1" x14ac:dyDescent="0.35">
      <c r="A698" s="15" t="s">
        <v>1043</v>
      </c>
      <c r="B698" s="15" t="str">
        <f t="shared" si="11"/>
        <v>01/2020</v>
      </c>
      <c r="C698" s="16" t="s">
        <v>1117</v>
      </c>
      <c r="D698" s="17" t="s">
        <v>146</v>
      </c>
      <c r="E698" s="17" t="s">
        <v>1199</v>
      </c>
      <c r="F698" s="18">
        <v>4495.41</v>
      </c>
    </row>
    <row r="699" spans="1:6" ht="15" hidden="1" customHeight="1" x14ac:dyDescent="0.35">
      <c r="A699" s="15" t="s">
        <v>1043</v>
      </c>
      <c r="B699" s="15" t="str">
        <f t="shared" si="11"/>
        <v>01/2020</v>
      </c>
      <c r="C699" s="16" t="s">
        <v>1118</v>
      </c>
      <c r="D699" s="17" t="s">
        <v>146</v>
      </c>
      <c r="E699" s="17" t="s">
        <v>1199</v>
      </c>
      <c r="F699" s="18">
        <v>4495.41</v>
      </c>
    </row>
    <row r="700" spans="1:6" ht="15" hidden="1" customHeight="1" x14ac:dyDescent="0.35">
      <c r="A700" s="15" t="s">
        <v>1044</v>
      </c>
      <c r="B700" s="15" t="str">
        <f t="shared" si="11"/>
        <v>01/2020</v>
      </c>
      <c r="C700" s="16" t="s">
        <v>1128</v>
      </c>
      <c r="D700" s="17" t="s">
        <v>841</v>
      </c>
      <c r="E700" s="17" t="s">
        <v>1186</v>
      </c>
      <c r="F700" s="18">
        <v>465</v>
      </c>
    </row>
    <row r="701" spans="1:6" ht="15" hidden="1" customHeight="1" x14ac:dyDescent="0.35">
      <c r="A701" s="15" t="s">
        <v>1044</v>
      </c>
      <c r="B701" s="15" t="str">
        <f t="shared" si="11"/>
        <v>01/2020</v>
      </c>
      <c r="C701" s="16" t="s">
        <v>1125</v>
      </c>
      <c r="D701" s="17" t="s">
        <v>841</v>
      </c>
      <c r="E701" s="17" t="s">
        <v>1183</v>
      </c>
      <c r="F701" s="18">
        <v>465</v>
      </c>
    </row>
    <row r="702" spans="1:6" ht="15" hidden="1" customHeight="1" x14ac:dyDescent="0.35">
      <c r="A702" s="15" t="s">
        <v>1044</v>
      </c>
      <c r="B702" s="15" t="str">
        <f t="shared" si="11"/>
        <v>01/2020</v>
      </c>
      <c r="C702" s="16" t="s">
        <v>1124</v>
      </c>
      <c r="D702" s="17" t="s">
        <v>841</v>
      </c>
      <c r="E702" s="17" t="s">
        <v>1189</v>
      </c>
      <c r="F702" s="18">
        <v>465</v>
      </c>
    </row>
    <row r="703" spans="1:6" ht="15" hidden="1" customHeight="1" x14ac:dyDescent="0.35">
      <c r="A703" s="15" t="s">
        <v>1044</v>
      </c>
      <c r="B703" s="15" t="str">
        <f t="shared" si="11"/>
        <v>01/2020</v>
      </c>
      <c r="C703" s="16" t="s">
        <v>1127</v>
      </c>
      <c r="D703" s="17" t="s">
        <v>841</v>
      </c>
      <c r="E703" s="17" t="s">
        <v>1192</v>
      </c>
      <c r="F703" s="18">
        <v>465</v>
      </c>
    </row>
    <row r="704" spans="1:6" ht="15" hidden="1" customHeight="1" x14ac:dyDescent="0.35">
      <c r="A704" s="15" t="s">
        <v>1044</v>
      </c>
      <c r="B704" s="15" t="str">
        <f t="shared" si="11"/>
        <v>01/2020</v>
      </c>
      <c r="C704" s="16" t="s">
        <v>1131</v>
      </c>
      <c r="D704" s="17" t="s">
        <v>841</v>
      </c>
      <c r="E704" s="17" t="s">
        <v>1194</v>
      </c>
      <c r="F704" s="18">
        <v>715</v>
      </c>
    </row>
    <row r="705" spans="1:6" ht="15" hidden="1" customHeight="1" x14ac:dyDescent="0.35">
      <c r="A705" s="15" t="s">
        <v>1044</v>
      </c>
      <c r="B705" s="15" t="str">
        <f t="shared" si="11"/>
        <v>01/2020</v>
      </c>
      <c r="C705" s="16" t="s">
        <v>1119</v>
      </c>
      <c r="D705" s="17" t="s">
        <v>841</v>
      </c>
      <c r="E705" s="17" t="s">
        <v>1182</v>
      </c>
      <c r="F705" s="18">
        <v>110</v>
      </c>
    </row>
    <row r="706" spans="1:6" ht="15" hidden="1" customHeight="1" x14ac:dyDescent="0.35">
      <c r="A706" s="15" t="s">
        <v>1044</v>
      </c>
      <c r="B706" s="15" t="str">
        <f t="shared" si="11"/>
        <v>01/2020</v>
      </c>
      <c r="C706" s="16" t="s">
        <v>1126</v>
      </c>
      <c r="D706" s="17" t="s">
        <v>841</v>
      </c>
      <c r="E706" s="17" t="s">
        <v>1187</v>
      </c>
      <c r="F706" s="18">
        <v>465</v>
      </c>
    </row>
    <row r="707" spans="1:6" ht="15" hidden="1" customHeight="1" x14ac:dyDescent="0.35">
      <c r="A707" s="15" t="s">
        <v>1044</v>
      </c>
      <c r="B707" s="15" t="str">
        <f t="shared" si="11"/>
        <v>01/2020</v>
      </c>
      <c r="C707" s="16" t="s">
        <v>1122</v>
      </c>
      <c r="D707" s="17" t="s">
        <v>841</v>
      </c>
      <c r="E707" s="17" t="s">
        <v>1184</v>
      </c>
      <c r="F707" s="18">
        <v>465</v>
      </c>
    </row>
    <row r="708" spans="1:6" ht="15" hidden="1" customHeight="1" x14ac:dyDescent="0.35">
      <c r="A708" s="15" t="s">
        <v>1044</v>
      </c>
      <c r="B708" s="15" t="str">
        <f t="shared" si="11"/>
        <v>01/2020</v>
      </c>
      <c r="C708" s="16" t="s">
        <v>1121</v>
      </c>
      <c r="D708" s="17" t="s">
        <v>841</v>
      </c>
      <c r="E708" s="17" t="s">
        <v>1185</v>
      </c>
      <c r="F708" s="18">
        <v>465</v>
      </c>
    </row>
    <row r="709" spans="1:6" ht="15" hidden="1" customHeight="1" x14ac:dyDescent="0.35">
      <c r="A709" s="15" t="s">
        <v>1044</v>
      </c>
      <c r="B709" s="15" t="str">
        <f t="shared" si="11"/>
        <v>01/2020</v>
      </c>
      <c r="C709" s="16" t="s">
        <v>1123</v>
      </c>
      <c r="D709" s="17" t="s">
        <v>841</v>
      </c>
      <c r="E709" s="17" t="s">
        <v>1191</v>
      </c>
      <c r="F709" s="18">
        <v>465</v>
      </c>
    </row>
    <row r="710" spans="1:6" ht="15" hidden="1" customHeight="1" x14ac:dyDescent="0.35">
      <c r="A710" s="15" t="s">
        <v>1044</v>
      </c>
      <c r="B710" s="15" t="str">
        <f t="shared" si="11"/>
        <v>01/2020</v>
      </c>
      <c r="C710" s="16" t="s">
        <v>1130</v>
      </c>
      <c r="D710" s="17" t="s">
        <v>841</v>
      </c>
      <c r="E710" s="17" t="s">
        <v>1193</v>
      </c>
      <c r="F710" s="18">
        <v>715</v>
      </c>
    </row>
    <row r="711" spans="1:6" ht="15" hidden="1" customHeight="1" x14ac:dyDescent="0.35">
      <c r="A711" s="15" t="s">
        <v>1044</v>
      </c>
      <c r="B711" s="15" t="str">
        <f t="shared" si="11"/>
        <v>01/2020</v>
      </c>
      <c r="C711" s="16" t="s">
        <v>1120</v>
      </c>
      <c r="D711" s="17" t="s">
        <v>841</v>
      </c>
      <c r="E711" s="17" t="s">
        <v>1190</v>
      </c>
      <c r="F711" s="18">
        <v>465</v>
      </c>
    </row>
    <row r="712" spans="1:6" ht="15" hidden="1" customHeight="1" x14ac:dyDescent="0.35">
      <c r="A712" s="15" t="s">
        <v>1044</v>
      </c>
      <c r="B712" s="15" t="str">
        <f t="shared" si="11"/>
        <v>01/2020</v>
      </c>
      <c r="C712" s="16" t="s">
        <v>1129</v>
      </c>
      <c r="D712" s="17" t="s">
        <v>841</v>
      </c>
      <c r="E712" s="17" t="s">
        <v>1188</v>
      </c>
      <c r="F712" s="18">
        <v>465</v>
      </c>
    </row>
    <row r="713" spans="1:6" ht="15" hidden="1" customHeight="1" x14ac:dyDescent="0.35">
      <c r="A713" s="15" t="s">
        <v>1045</v>
      </c>
      <c r="B713" s="15" t="str">
        <f t="shared" si="11"/>
        <v>01/2020</v>
      </c>
      <c r="C713" s="16" t="s">
        <v>1132</v>
      </c>
      <c r="D713" s="17" t="s">
        <v>146</v>
      </c>
      <c r="E713" s="17" t="s">
        <v>1199</v>
      </c>
      <c r="F713" s="18">
        <v>929.11</v>
      </c>
    </row>
    <row r="714" spans="1:6" ht="15" hidden="1" customHeight="1" x14ac:dyDescent="0.35">
      <c r="A714" s="15" t="s">
        <v>1046</v>
      </c>
      <c r="B714" s="15" t="str">
        <f t="shared" si="11"/>
        <v>01/2020</v>
      </c>
      <c r="C714" s="16" t="s">
        <v>1135</v>
      </c>
      <c r="D714" s="17" t="s">
        <v>1136</v>
      </c>
      <c r="E714" s="17" t="s">
        <v>276</v>
      </c>
      <c r="F714" s="18">
        <v>367.88</v>
      </c>
    </row>
    <row r="715" spans="1:6" ht="15" hidden="1" customHeight="1" x14ac:dyDescent="0.35">
      <c r="A715" s="15" t="s">
        <v>1046</v>
      </c>
      <c r="B715" s="15" t="str">
        <f t="shared" si="11"/>
        <v>01/2020</v>
      </c>
      <c r="C715" s="16" t="s">
        <v>1133</v>
      </c>
      <c r="D715" s="17" t="s">
        <v>1134</v>
      </c>
      <c r="E715" s="17" t="s">
        <v>276</v>
      </c>
      <c r="F715" s="18">
        <v>203.44</v>
      </c>
    </row>
    <row r="716" spans="1:6" ht="15" hidden="1" customHeight="1" x14ac:dyDescent="0.35">
      <c r="A716" s="20" t="s">
        <v>1228</v>
      </c>
      <c r="B716" s="15" t="str">
        <f t="shared" si="11"/>
        <v>02/2020</v>
      </c>
      <c r="C716" s="16">
        <v>12020</v>
      </c>
      <c r="D716" s="17" t="s">
        <v>386</v>
      </c>
      <c r="E716" s="17" t="s">
        <v>371</v>
      </c>
      <c r="F716" s="18">
        <v>99</v>
      </c>
    </row>
    <row r="717" spans="1:6" ht="15" hidden="1" customHeight="1" x14ac:dyDescent="0.35">
      <c r="A717" s="20" t="s">
        <v>1228</v>
      </c>
      <c r="B717" s="15" t="str">
        <f t="shared" si="11"/>
        <v>02/2020</v>
      </c>
      <c r="C717" s="16">
        <v>751702</v>
      </c>
      <c r="D717" s="17" t="s">
        <v>361</v>
      </c>
      <c r="E717" s="17" t="s">
        <v>371</v>
      </c>
      <c r="F717" s="18">
        <v>84</v>
      </c>
    </row>
    <row r="718" spans="1:6" ht="15" hidden="1" customHeight="1" x14ac:dyDescent="0.35">
      <c r="A718" s="15" t="s">
        <v>1047</v>
      </c>
      <c r="B718" s="15" t="str">
        <f t="shared" si="11"/>
        <v>02/2020</v>
      </c>
      <c r="C718" s="16" t="s">
        <v>1137</v>
      </c>
      <c r="D718" s="17" t="s">
        <v>1138</v>
      </c>
      <c r="E718" s="17" t="s">
        <v>276</v>
      </c>
      <c r="F718" s="18">
        <v>2.4</v>
      </c>
    </row>
    <row r="719" spans="1:6" ht="15" hidden="1" customHeight="1" x14ac:dyDescent="0.35">
      <c r="A719" s="15" t="s">
        <v>1048</v>
      </c>
      <c r="B719" s="15" t="str">
        <f t="shared" si="11"/>
        <v>02/2020</v>
      </c>
      <c r="C719" s="16" t="s">
        <v>1139</v>
      </c>
      <c r="D719" s="17" t="s">
        <v>85</v>
      </c>
      <c r="E719" s="17" t="s">
        <v>259</v>
      </c>
      <c r="F719" s="18">
        <v>77.600000000000009</v>
      </c>
    </row>
    <row r="720" spans="1:6" ht="15" hidden="1" customHeight="1" x14ac:dyDescent="0.35">
      <c r="A720" s="15" t="s">
        <v>1049</v>
      </c>
      <c r="B720" s="15" t="str">
        <f t="shared" si="11"/>
        <v>02/2020</v>
      </c>
      <c r="C720" s="16" t="s">
        <v>1142</v>
      </c>
      <c r="D720" s="17" t="s">
        <v>1143</v>
      </c>
      <c r="E720" s="17" t="s">
        <v>276</v>
      </c>
      <c r="F720" s="18">
        <v>257.85000000000002</v>
      </c>
    </row>
    <row r="721" spans="1:6" ht="15" hidden="1" customHeight="1" x14ac:dyDescent="0.35">
      <c r="A721" s="15" t="s">
        <v>1049</v>
      </c>
      <c r="B721" s="15" t="str">
        <f t="shared" si="11"/>
        <v>02/2020</v>
      </c>
      <c r="C721" s="16" t="s">
        <v>1140</v>
      </c>
      <c r="D721" s="17" t="s">
        <v>1141</v>
      </c>
      <c r="E721" s="17" t="s">
        <v>276</v>
      </c>
      <c r="F721" s="18">
        <v>936.98</v>
      </c>
    </row>
    <row r="722" spans="1:6" ht="15" hidden="1" customHeight="1" x14ac:dyDescent="0.35">
      <c r="A722" s="15" t="s">
        <v>1050</v>
      </c>
      <c r="B722" s="15" t="str">
        <f t="shared" ref="B722:B753" si="12">MID(A722,4,7)</f>
        <v>02/2020</v>
      </c>
      <c r="C722" s="16" t="s">
        <v>1144</v>
      </c>
      <c r="D722" s="17" t="s">
        <v>146</v>
      </c>
      <c r="E722" s="17" t="s">
        <v>259</v>
      </c>
      <c r="F722" s="18">
        <v>4495.41</v>
      </c>
    </row>
    <row r="723" spans="1:6" ht="15" hidden="1" customHeight="1" x14ac:dyDescent="0.35">
      <c r="A723" s="15" t="s">
        <v>1051</v>
      </c>
      <c r="B723" s="15" t="str">
        <f t="shared" si="12"/>
        <v>02/2020</v>
      </c>
      <c r="C723" s="16" t="s">
        <v>1146</v>
      </c>
      <c r="D723" s="17" t="s">
        <v>841</v>
      </c>
      <c r="E723" s="17" t="s">
        <v>1202</v>
      </c>
      <c r="F723" s="18">
        <v>465</v>
      </c>
    </row>
    <row r="724" spans="1:6" ht="15" hidden="1" customHeight="1" x14ac:dyDescent="0.35">
      <c r="A724" s="15" t="s">
        <v>1051</v>
      </c>
      <c r="B724" s="15" t="str">
        <f t="shared" si="12"/>
        <v>02/2020</v>
      </c>
      <c r="C724" s="16" t="s">
        <v>1145</v>
      </c>
      <c r="D724" s="17" t="s">
        <v>841</v>
      </c>
      <c r="E724" s="17" t="s">
        <v>1201</v>
      </c>
      <c r="F724" s="18">
        <v>57.5</v>
      </c>
    </row>
    <row r="725" spans="1:6" ht="15" hidden="1" customHeight="1" x14ac:dyDescent="0.35">
      <c r="A725" s="15" t="s">
        <v>1051</v>
      </c>
      <c r="B725" s="15" t="str">
        <f t="shared" si="12"/>
        <v>02/2020</v>
      </c>
      <c r="C725" s="16" t="s">
        <v>1149</v>
      </c>
      <c r="D725" s="17" t="s">
        <v>841</v>
      </c>
      <c r="E725" s="17" t="s">
        <v>1205</v>
      </c>
      <c r="F725" s="18">
        <v>465</v>
      </c>
    </row>
    <row r="726" spans="1:6" ht="15" hidden="1" customHeight="1" x14ac:dyDescent="0.35">
      <c r="A726" s="15" t="s">
        <v>1051</v>
      </c>
      <c r="B726" s="15" t="str">
        <f t="shared" si="12"/>
        <v>02/2020</v>
      </c>
      <c r="C726" s="16" t="s">
        <v>1148</v>
      </c>
      <c r="D726" s="17" t="s">
        <v>841</v>
      </c>
      <c r="E726" s="17" t="s">
        <v>1204</v>
      </c>
      <c r="F726" s="18">
        <v>465</v>
      </c>
    </row>
    <row r="727" spans="1:6" ht="15" hidden="1" customHeight="1" x14ac:dyDescent="0.35">
      <c r="A727" s="15" t="s">
        <v>1051</v>
      </c>
      <c r="B727" s="15" t="str">
        <f t="shared" si="12"/>
        <v>02/2020</v>
      </c>
      <c r="C727" s="16" t="s">
        <v>1150</v>
      </c>
      <c r="D727" s="17" t="s">
        <v>841</v>
      </c>
      <c r="E727" s="17" t="s">
        <v>1206</v>
      </c>
      <c r="F727" s="18">
        <v>465</v>
      </c>
    </row>
    <row r="728" spans="1:6" ht="15" hidden="1" customHeight="1" x14ac:dyDescent="0.35">
      <c r="A728" s="15" t="s">
        <v>1051</v>
      </c>
      <c r="B728" s="15" t="str">
        <f t="shared" si="12"/>
        <v>02/2020</v>
      </c>
      <c r="C728" s="16" t="s">
        <v>1151</v>
      </c>
      <c r="D728" s="17" t="s">
        <v>841</v>
      </c>
      <c r="E728" s="17" t="s">
        <v>1207</v>
      </c>
      <c r="F728" s="18">
        <v>730</v>
      </c>
    </row>
    <row r="729" spans="1:6" ht="15" hidden="1" customHeight="1" x14ac:dyDescent="0.35">
      <c r="A729" s="15" t="s">
        <v>1051</v>
      </c>
      <c r="B729" s="15" t="str">
        <f t="shared" si="12"/>
        <v>02/2020</v>
      </c>
      <c r="C729" s="16" t="s">
        <v>1147</v>
      </c>
      <c r="D729" s="17" t="s">
        <v>841</v>
      </c>
      <c r="E729" s="17" t="s">
        <v>1203</v>
      </c>
      <c r="F729" s="18">
        <v>465</v>
      </c>
    </row>
    <row r="730" spans="1:6" ht="15" hidden="1" customHeight="1" x14ac:dyDescent="0.35">
      <c r="A730" s="15" t="s">
        <v>1052</v>
      </c>
      <c r="B730" s="15" t="str">
        <f t="shared" si="12"/>
        <v>02/2020</v>
      </c>
      <c r="C730" s="16" t="s">
        <v>1152</v>
      </c>
      <c r="D730" s="17" t="s">
        <v>668</v>
      </c>
      <c r="E730" s="17" t="s">
        <v>259</v>
      </c>
      <c r="F730" s="18">
        <v>11637.4</v>
      </c>
    </row>
    <row r="731" spans="1:6" ht="15" hidden="1" customHeight="1" x14ac:dyDescent="0.35">
      <c r="A731" s="15" t="s">
        <v>1032</v>
      </c>
      <c r="B731" s="15" t="str">
        <f t="shared" si="12"/>
        <v>03/2020</v>
      </c>
      <c r="C731" s="16" t="s">
        <v>1153</v>
      </c>
      <c r="D731" s="17" t="s">
        <v>85</v>
      </c>
      <c r="E731" s="17" t="s">
        <v>259</v>
      </c>
      <c r="F731" s="18">
        <v>908.5</v>
      </c>
    </row>
    <row r="732" spans="1:6" ht="15" hidden="1" customHeight="1" x14ac:dyDescent="0.35">
      <c r="A732" s="20" t="s">
        <v>1032</v>
      </c>
      <c r="B732" s="15" t="str">
        <f t="shared" si="12"/>
        <v>03/2020</v>
      </c>
      <c r="C732" s="16">
        <v>834122</v>
      </c>
      <c r="D732" s="16" t="s">
        <v>795</v>
      </c>
      <c r="E732" s="17" t="s">
        <v>360</v>
      </c>
      <c r="F732" s="18">
        <v>706.8</v>
      </c>
    </row>
    <row r="733" spans="1:6" ht="15" hidden="1" customHeight="1" x14ac:dyDescent="0.35">
      <c r="A733" s="20" t="s">
        <v>1229</v>
      </c>
      <c r="B733" s="15" t="str">
        <f t="shared" si="12"/>
        <v>03/2020</v>
      </c>
      <c r="C733" s="16">
        <v>22020</v>
      </c>
      <c r="D733" s="17" t="s">
        <v>386</v>
      </c>
      <c r="E733" s="17" t="s">
        <v>371</v>
      </c>
      <c r="F733" s="18">
        <v>99</v>
      </c>
    </row>
    <row r="734" spans="1:6" ht="15" hidden="1" customHeight="1" x14ac:dyDescent="0.35">
      <c r="A734" s="20" t="s">
        <v>1229</v>
      </c>
      <c r="B734" s="15" t="str">
        <f t="shared" si="12"/>
        <v>03/2020</v>
      </c>
      <c r="C734" s="16">
        <v>2238446</v>
      </c>
      <c r="D734" s="17" t="s">
        <v>361</v>
      </c>
      <c r="E734" s="17" t="s">
        <v>371</v>
      </c>
      <c r="F734" s="18">
        <v>84</v>
      </c>
    </row>
    <row r="735" spans="1:6" ht="15" hidden="1" customHeight="1" x14ac:dyDescent="0.35">
      <c r="A735" s="15" t="s">
        <v>1053</v>
      </c>
      <c r="B735" s="15" t="str">
        <f t="shared" si="12"/>
        <v>03/2020</v>
      </c>
      <c r="C735" s="16" t="s">
        <v>1154</v>
      </c>
      <c r="D735" s="17" t="s">
        <v>1155</v>
      </c>
      <c r="E735" s="17" t="s">
        <v>276</v>
      </c>
      <c r="F735" s="18">
        <v>30</v>
      </c>
    </row>
    <row r="736" spans="1:6" ht="15" hidden="1" customHeight="1" x14ac:dyDescent="0.35">
      <c r="A736" s="15" t="s">
        <v>1054</v>
      </c>
      <c r="B736" s="15" t="str">
        <f t="shared" si="12"/>
        <v>03/2020</v>
      </c>
      <c r="C736" s="16" t="s">
        <v>1156</v>
      </c>
      <c r="D736" s="17" t="s">
        <v>1157</v>
      </c>
      <c r="E736" s="17" t="s">
        <v>1208</v>
      </c>
      <c r="F736" s="18">
        <v>395.24</v>
      </c>
    </row>
    <row r="737" spans="1:6" ht="15" hidden="1" customHeight="1" x14ac:dyDescent="0.35">
      <c r="A737" s="15" t="s">
        <v>1055</v>
      </c>
      <c r="B737" s="15" t="str">
        <f t="shared" si="12"/>
        <v>03/2020</v>
      </c>
      <c r="C737" s="16" t="s">
        <v>1160</v>
      </c>
      <c r="D737" s="17" t="s">
        <v>841</v>
      </c>
      <c r="E737" s="17" t="s">
        <v>1211</v>
      </c>
      <c r="F737" s="18">
        <v>465</v>
      </c>
    </row>
    <row r="738" spans="1:6" ht="15" hidden="1" customHeight="1" x14ac:dyDescent="0.35">
      <c r="A738" s="15" t="s">
        <v>1055</v>
      </c>
      <c r="B738" s="15" t="str">
        <f t="shared" si="12"/>
        <v>03/2020</v>
      </c>
      <c r="C738" s="16" t="s">
        <v>1158</v>
      </c>
      <c r="D738" s="17" t="s">
        <v>841</v>
      </c>
      <c r="E738" s="17" t="s">
        <v>1209</v>
      </c>
      <c r="F738" s="18">
        <v>465</v>
      </c>
    </row>
    <row r="739" spans="1:6" ht="15" hidden="1" customHeight="1" x14ac:dyDescent="0.35">
      <c r="A739" s="15" t="s">
        <v>1055</v>
      </c>
      <c r="B739" s="15" t="str">
        <f t="shared" si="12"/>
        <v>03/2020</v>
      </c>
      <c r="C739" s="16" t="s">
        <v>1159</v>
      </c>
      <c r="D739" s="17" t="s">
        <v>841</v>
      </c>
      <c r="E739" s="17" t="s">
        <v>1210</v>
      </c>
      <c r="F739" s="18">
        <v>465</v>
      </c>
    </row>
    <row r="740" spans="1:6" ht="15" hidden="1" customHeight="1" x14ac:dyDescent="0.35">
      <c r="A740" s="15" t="s">
        <v>1055</v>
      </c>
      <c r="B740" s="15" t="str">
        <f t="shared" si="12"/>
        <v>03/2020</v>
      </c>
      <c r="C740" s="16" t="s">
        <v>1161</v>
      </c>
      <c r="D740" s="17" t="s">
        <v>841</v>
      </c>
      <c r="E740" s="17" t="s">
        <v>1212</v>
      </c>
      <c r="F740" s="18">
        <v>465</v>
      </c>
    </row>
    <row r="741" spans="1:6" ht="15" hidden="1" customHeight="1" x14ac:dyDescent="0.35">
      <c r="A741" s="15" t="s">
        <v>1055</v>
      </c>
      <c r="B741" s="15" t="str">
        <f t="shared" si="12"/>
        <v>03/2020</v>
      </c>
      <c r="C741" s="16" t="s">
        <v>1162</v>
      </c>
      <c r="D741" s="17" t="s">
        <v>841</v>
      </c>
      <c r="E741" s="17" t="s">
        <v>1213</v>
      </c>
      <c r="F741" s="18">
        <v>465</v>
      </c>
    </row>
    <row r="742" spans="1:6" ht="15" hidden="1" customHeight="1" x14ac:dyDescent="0.35">
      <c r="A742" s="15" t="s">
        <v>1055</v>
      </c>
      <c r="B742" s="15" t="str">
        <f t="shared" si="12"/>
        <v>03/2020</v>
      </c>
      <c r="C742" s="16" t="s">
        <v>1164</v>
      </c>
      <c r="D742" s="17" t="s">
        <v>841</v>
      </c>
      <c r="E742" s="17" t="s">
        <v>1202</v>
      </c>
      <c r="F742" s="18">
        <v>465</v>
      </c>
    </row>
    <row r="743" spans="1:6" ht="15" hidden="1" customHeight="1" x14ac:dyDescent="0.35">
      <c r="A743" s="15" t="s">
        <v>1055</v>
      </c>
      <c r="B743" s="15" t="str">
        <f t="shared" si="12"/>
        <v>03/2020</v>
      </c>
      <c r="C743" s="16" t="s">
        <v>1167</v>
      </c>
      <c r="D743" s="17" t="s">
        <v>841</v>
      </c>
      <c r="E743" s="17" t="s">
        <v>1205</v>
      </c>
      <c r="F743" s="18">
        <v>465</v>
      </c>
    </row>
    <row r="744" spans="1:6" ht="15" hidden="1" customHeight="1" x14ac:dyDescent="0.35">
      <c r="A744" s="15" t="s">
        <v>1055</v>
      </c>
      <c r="B744" s="15" t="str">
        <f t="shared" si="12"/>
        <v>03/2020</v>
      </c>
      <c r="C744" s="16" t="s">
        <v>1166</v>
      </c>
      <c r="D744" s="17" t="s">
        <v>841</v>
      </c>
      <c r="E744" s="17" t="s">
        <v>1204</v>
      </c>
      <c r="F744" s="18">
        <v>465</v>
      </c>
    </row>
    <row r="745" spans="1:6" ht="15" hidden="1" customHeight="1" x14ac:dyDescent="0.35">
      <c r="A745" s="15" t="s">
        <v>1055</v>
      </c>
      <c r="B745" s="15" t="str">
        <f t="shared" si="12"/>
        <v>03/2020</v>
      </c>
      <c r="C745" s="16" t="s">
        <v>1163</v>
      </c>
      <c r="D745" s="17" t="s">
        <v>841</v>
      </c>
      <c r="E745" s="17" t="s">
        <v>1206</v>
      </c>
      <c r="F745" s="18">
        <v>465</v>
      </c>
    </row>
    <row r="746" spans="1:6" ht="15" hidden="1" customHeight="1" x14ac:dyDescent="0.35">
      <c r="A746" s="15" t="s">
        <v>1055</v>
      </c>
      <c r="B746" s="15" t="str">
        <f t="shared" si="12"/>
        <v>03/2020</v>
      </c>
      <c r="C746" s="16" t="s">
        <v>1168</v>
      </c>
      <c r="D746" s="17" t="s">
        <v>841</v>
      </c>
      <c r="E746" s="17" t="s">
        <v>1207</v>
      </c>
      <c r="F746" s="18">
        <v>700</v>
      </c>
    </row>
    <row r="747" spans="1:6" ht="15" hidden="1" customHeight="1" x14ac:dyDescent="0.35">
      <c r="A747" s="15" t="s">
        <v>1055</v>
      </c>
      <c r="B747" s="15" t="str">
        <f t="shared" si="12"/>
        <v>03/2020</v>
      </c>
      <c r="C747" s="16" t="s">
        <v>1165</v>
      </c>
      <c r="D747" s="17" t="s">
        <v>841</v>
      </c>
      <c r="E747" s="17" t="s">
        <v>1203</v>
      </c>
      <c r="F747" s="18">
        <v>465</v>
      </c>
    </row>
    <row r="748" spans="1:6" ht="15" hidden="1" customHeight="1" x14ac:dyDescent="0.35">
      <c r="A748" s="15" t="s">
        <v>1056</v>
      </c>
      <c r="B748" s="15" t="str">
        <f t="shared" si="12"/>
        <v>03/2020</v>
      </c>
      <c r="C748" s="16" t="s">
        <v>1169</v>
      </c>
      <c r="D748" s="17" t="s">
        <v>841</v>
      </c>
      <c r="E748" s="17" t="s">
        <v>1201</v>
      </c>
      <c r="F748" s="18">
        <v>57.5</v>
      </c>
    </row>
    <row r="749" spans="1:6" ht="15" hidden="1" customHeight="1" x14ac:dyDescent="0.35">
      <c r="A749" s="15" t="s">
        <v>1057</v>
      </c>
      <c r="B749" s="15" t="str">
        <f t="shared" si="12"/>
        <v>03/2020</v>
      </c>
      <c r="C749" s="16" t="s">
        <v>1172</v>
      </c>
      <c r="D749" s="17" t="s">
        <v>1173</v>
      </c>
      <c r="E749" s="17" t="s">
        <v>276</v>
      </c>
      <c r="F749" s="18">
        <v>108</v>
      </c>
    </row>
    <row r="750" spans="1:6" ht="15" hidden="1" customHeight="1" x14ac:dyDescent="0.35">
      <c r="A750" s="15" t="s">
        <v>1057</v>
      </c>
      <c r="B750" s="15" t="str">
        <f t="shared" si="12"/>
        <v>03/2020</v>
      </c>
      <c r="C750" s="16" t="s">
        <v>1170</v>
      </c>
      <c r="D750" s="17" t="s">
        <v>1171</v>
      </c>
      <c r="E750" s="17" t="s">
        <v>276</v>
      </c>
      <c r="F750" s="18">
        <v>799.34</v>
      </c>
    </row>
    <row r="751" spans="1:6" ht="15" hidden="1" customHeight="1" x14ac:dyDescent="0.35">
      <c r="A751" s="15" t="s">
        <v>1058</v>
      </c>
      <c r="B751" s="15" t="str">
        <f t="shared" si="12"/>
        <v>03/2020</v>
      </c>
      <c r="C751" s="16" t="s">
        <v>1174</v>
      </c>
      <c r="D751" s="17" t="s">
        <v>85</v>
      </c>
      <c r="E751" s="17" t="s">
        <v>259</v>
      </c>
      <c r="F751" s="18">
        <v>1366.38</v>
      </c>
    </row>
    <row r="752" spans="1:6" ht="15" hidden="1" customHeight="1" x14ac:dyDescent="0.35">
      <c r="A752" s="15" t="s">
        <v>1059</v>
      </c>
      <c r="B752" s="15" t="str">
        <f t="shared" si="12"/>
        <v>03/2020</v>
      </c>
      <c r="C752" s="16" t="s">
        <v>1175</v>
      </c>
      <c r="D752" s="17" t="s">
        <v>668</v>
      </c>
      <c r="E752" s="17" t="s">
        <v>1214</v>
      </c>
      <c r="F752" s="18">
        <v>5818.7</v>
      </c>
    </row>
    <row r="753" spans="1:6" ht="15" hidden="1" customHeight="1" x14ac:dyDescent="0.35">
      <c r="A753" s="15" t="s">
        <v>1060</v>
      </c>
      <c r="B753" s="15" t="str">
        <f t="shared" si="12"/>
        <v>03/2020</v>
      </c>
      <c r="C753" s="16" t="s">
        <v>1215</v>
      </c>
      <c r="D753" s="16" t="s">
        <v>1215</v>
      </c>
      <c r="E753" s="17" t="s">
        <v>1224</v>
      </c>
      <c r="F753" s="18">
        <v>225</v>
      </c>
    </row>
    <row r="754" spans="1:6" ht="15" hidden="1" customHeight="1" x14ac:dyDescent="0.35">
      <c r="A754" s="21" t="s">
        <v>1589</v>
      </c>
      <c r="B754" s="21" t="s">
        <v>1590</v>
      </c>
      <c r="C754" s="22" t="s">
        <v>1591</v>
      </c>
      <c r="D754" s="19" t="s">
        <v>51</v>
      </c>
      <c r="E754" s="19" t="s">
        <v>1592</v>
      </c>
      <c r="F754" s="23">
        <v>426.32</v>
      </c>
    </row>
    <row r="755" spans="1:6" ht="15" hidden="1" customHeight="1" x14ac:dyDescent="0.35">
      <c r="A755" s="21" t="s">
        <v>1589</v>
      </c>
      <c r="B755" s="21" t="s">
        <v>1590</v>
      </c>
      <c r="D755" s="19" t="s">
        <v>361</v>
      </c>
      <c r="E755" s="19" t="s">
        <v>371</v>
      </c>
      <c r="F755" s="23">
        <v>84</v>
      </c>
    </row>
    <row r="756" spans="1:6" ht="15" hidden="1" customHeight="1" x14ac:dyDescent="0.35">
      <c r="A756" s="21" t="s">
        <v>1589</v>
      </c>
      <c r="B756" s="21" t="s">
        <v>1590</v>
      </c>
      <c r="D756" s="19" t="s">
        <v>361</v>
      </c>
      <c r="E756" s="19" t="s">
        <v>371</v>
      </c>
      <c r="F756" s="23">
        <v>99</v>
      </c>
    </row>
    <row r="757" spans="1:6" ht="15" hidden="1" customHeight="1" x14ac:dyDescent="0.35">
      <c r="A757" s="21" t="s">
        <v>1593</v>
      </c>
      <c r="B757" s="21" t="s">
        <v>1590</v>
      </c>
      <c r="C757" s="22" t="s">
        <v>1594</v>
      </c>
      <c r="D757" s="19" t="s">
        <v>841</v>
      </c>
      <c r="E757" s="19" t="s">
        <v>1209</v>
      </c>
      <c r="F757" s="23">
        <v>465</v>
      </c>
    </row>
    <row r="758" spans="1:6" ht="15" hidden="1" customHeight="1" x14ac:dyDescent="0.35">
      <c r="A758" s="21" t="s">
        <v>1593</v>
      </c>
      <c r="B758" s="21" t="s">
        <v>1590</v>
      </c>
      <c r="C758" s="22" t="s">
        <v>1595</v>
      </c>
      <c r="D758" s="19" t="s">
        <v>841</v>
      </c>
      <c r="E758" s="19" t="s">
        <v>1210</v>
      </c>
      <c r="F758" s="23">
        <v>465</v>
      </c>
    </row>
    <row r="759" spans="1:6" ht="15" hidden="1" customHeight="1" x14ac:dyDescent="0.35">
      <c r="A759" s="21" t="s">
        <v>1593</v>
      </c>
      <c r="B759" s="21" t="s">
        <v>1590</v>
      </c>
      <c r="C759" s="22" t="s">
        <v>1596</v>
      </c>
      <c r="D759" s="19" t="s">
        <v>841</v>
      </c>
      <c r="E759" s="19" t="s">
        <v>1211</v>
      </c>
      <c r="F759" s="23">
        <v>465</v>
      </c>
    </row>
    <row r="760" spans="1:6" ht="15" hidden="1" customHeight="1" x14ac:dyDescent="0.35">
      <c r="A760" s="21" t="s">
        <v>1593</v>
      </c>
      <c r="B760" s="21" t="s">
        <v>1590</v>
      </c>
      <c r="C760" s="22" t="s">
        <v>1597</v>
      </c>
      <c r="D760" s="19" t="s">
        <v>841</v>
      </c>
      <c r="E760" s="19" t="s">
        <v>1213</v>
      </c>
      <c r="F760" s="23">
        <v>465</v>
      </c>
    </row>
    <row r="761" spans="1:6" ht="15" hidden="1" customHeight="1" x14ac:dyDescent="0.35">
      <c r="A761" s="21" t="s">
        <v>1593</v>
      </c>
      <c r="B761" s="21" t="s">
        <v>1590</v>
      </c>
      <c r="C761" s="22" t="s">
        <v>1598</v>
      </c>
      <c r="D761" s="19" t="s">
        <v>841</v>
      </c>
      <c r="E761" s="19" t="s">
        <v>1212</v>
      </c>
      <c r="F761" s="23">
        <v>465</v>
      </c>
    </row>
    <row r="762" spans="1:6" ht="15" hidden="1" customHeight="1" x14ac:dyDescent="0.35">
      <c r="A762" s="21" t="s">
        <v>1593</v>
      </c>
      <c r="B762" s="21" t="s">
        <v>1590</v>
      </c>
      <c r="D762" s="19" t="s">
        <v>361</v>
      </c>
      <c r="E762" s="19" t="s">
        <v>371</v>
      </c>
      <c r="F762" s="23">
        <v>36.5</v>
      </c>
    </row>
    <row r="763" spans="1:6" ht="15" hidden="1" customHeight="1" x14ac:dyDescent="0.35">
      <c r="A763" s="21" t="s">
        <v>1593</v>
      </c>
      <c r="B763" s="21" t="s">
        <v>1590</v>
      </c>
      <c r="C763" s="22" t="s">
        <v>1599</v>
      </c>
      <c r="D763" s="19" t="s">
        <v>1600</v>
      </c>
      <c r="E763" s="19" t="s">
        <v>1601</v>
      </c>
      <c r="F763" s="23">
        <v>45.12</v>
      </c>
    </row>
    <row r="764" spans="1:6" ht="15" hidden="1" customHeight="1" x14ac:dyDescent="0.35">
      <c r="A764" s="21" t="s">
        <v>1602</v>
      </c>
      <c r="B764" s="21" t="s">
        <v>1590</v>
      </c>
      <c r="C764" s="22" t="s">
        <v>1603</v>
      </c>
      <c r="D764" s="19" t="s">
        <v>1604</v>
      </c>
      <c r="E764" s="19" t="s">
        <v>276</v>
      </c>
      <c r="F764" s="23">
        <v>69.06</v>
      </c>
    </row>
    <row r="765" spans="1:6" ht="15" hidden="1" customHeight="1" x14ac:dyDescent="0.35">
      <c r="A765" s="21" t="s">
        <v>1602</v>
      </c>
      <c r="B765" s="21" t="s">
        <v>1590</v>
      </c>
      <c r="C765" s="22" t="s">
        <v>1605</v>
      </c>
      <c r="D765" s="19" t="s">
        <v>1606</v>
      </c>
      <c r="E765" s="19" t="s">
        <v>276</v>
      </c>
      <c r="F765" s="23">
        <v>404.74</v>
      </c>
    </row>
    <row r="766" spans="1:6" ht="15" hidden="1" customHeight="1" x14ac:dyDescent="0.35">
      <c r="A766" s="21" t="s">
        <v>1607</v>
      </c>
      <c r="B766" s="21" t="s">
        <v>1590</v>
      </c>
      <c r="C766" s="22" t="s">
        <v>1608</v>
      </c>
      <c r="D766" s="19" t="s">
        <v>1609</v>
      </c>
      <c r="E766" s="19" t="s">
        <v>1610</v>
      </c>
      <c r="F766" s="23">
        <v>2909.35</v>
      </c>
    </row>
    <row r="767" spans="1:6" ht="15" hidden="1" customHeight="1" x14ac:dyDescent="0.35">
      <c r="A767" s="21" t="s">
        <v>1611</v>
      </c>
      <c r="B767" s="21" t="s">
        <v>1590</v>
      </c>
      <c r="C767" s="22" t="s">
        <v>1612</v>
      </c>
      <c r="D767" s="19" t="s">
        <v>1613</v>
      </c>
      <c r="E767" s="19" t="s">
        <v>1614</v>
      </c>
      <c r="F767" s="23">
        <v>860</v>
      </c>
    </row>
    <row r="768" spans="1:6" ht="15" hidden="1" customHeight="1" x14ac:dyDescent="0.35">
      <c r="A768" s="21" t="s">
        <v>1615</v>
      </c>
      <c r="B768" s="21" t="s">
        <v>1616</v>
      </c>
      <c r="D768" s="19" t="s">
        <v>361</v>
      </c>
      <c r="E768" s="19" t="s">
        <v>371</v>
      </c>
      <c r="F768" s="23">
        <v>99</v>
      </c>
    </row>
    <row r="769" spans="1:6" ht="15" hidden="1" customHeight="1" x14ac:dyDescent="0.35">
      <c r="A769" s="21" t="s">
        <v>1617</v>
      </c>
      <c r="B769" s="21" t="s">
        <v>1616</v>
      </c>
      <c r="D769" s="19" t="s">
        <v>361</v>
      </c>
      <c r="E769" s="19" t="s">
        <v>371</v>
      </c>
      <c r="F769" s="23">
        <v>84</v>
      </c>
    </row>
    <row r="770" spans="1:6" ht="15" hidden="1" customHeight="1" x14ac:dyDescent="0.35">
      <c r="A770" s="21" t="s">
        <v>1618</v>
      </c>
      <c r="B770" s="21" t="s">
        <v>1616</v>
      </c>
      <c r="C770" s="22" t="s">
        <v>1619</v>
      </c>
      <c r="D770" s="19" t="s">
        <v>175</v>
      </c>
      <c r="E770" s="19" t="s">
        <v>1620</v>
      </c>
      <c r="F770" s="23">
        <v>430</v>
      </c>
    </row>
    <row r="771" spans="1:6" ht="15" hidden="1" customHeight="1" x14ac:dyDescent="0.35">
      <c r="A771" s="21" t="s">
        <v>1621</v>
      </c>
      <c r="B771" s="21" t="s">
        <v>1616</v>
      </c>
      <c r="C771" s="22" t="s">
        <v>1622</v>
      </c>
      <c r="D771" s="19" t="s">
        <v>1623</v>
      </c>
      <c r="E771" s="19" t="s">
        <v>276</v>
      </c>
      <c r="F771" s="23">
        <v>91.8</v>
      </c>
    </row>
    <row r="772" spans="1:6" ht="15" hidden="1" customHeight="1" x14ac:dyDescent="0.35">
      <c r="A772" s="21" t="s">
        <v>1624</v>
      </c>
      <c r="B772" s="21" t="s">
        <v>1616</v>
      </c>
      <c r="C772" s="22" t="s">
        <v>1625</v>
      </c>
      <c r="D772" s="19" t="s">
        <v>85</v>
      </c>
      <c r="E772" s="19" t="s">
        <v>259</v>
      </c>
      <c r="F772" s="23">
        <v>2780.01</v>
      </c>
    </row>
    <row r="773" spans="1:6" ht="15" hidden="1" customHeight="1" x14ac:dyDescent="0.35">
      <c r="A773" s="21" t="s">
        <v>1626</v>
      </c>
      <c r="B773" s="21" t="s">
        <v>1616</v>
      </c>
      <c r="C773" s="22" t="s">
        <v>1627</v>
      </c>
      <c r="D773" s="19" t="s">
        <v>1628</v>
      </c>
      <c r="E773" s="19" t="s">
        <v>276</v>
      </c>
      <c r="F773" s="23">
        <v>45.9</v>
      </c>
    </row>
    <row r="774" spans="1:6" ht="15" hidden="1" customHeight="1" x14ac:dyDescent="0.35">
      <c r="A774" s="21" t="s">
        <v>1626</v>
      </c>
      <c r="B774" s="21" t="s">
        <v>1616</v>
      </c>
      <c r="C774" s="22" t="s">
        <v>1629</v>
      </c>
      <c r="D774" s="19" t="s">
        <v>1630</v>
      </c>
      <c r="E774" s="19" t="s">
        <v>276</v>
      </c>
      <c r="F774" s="23">
        <v>144.15</v>
      </c>
    </row>
    <row r="775" spans="1:6" ht="15" hidden="1" customHeight="1" x14ac:dyDescent="0.35">
      <c r="A775" s="81" t="s">
        <v>1643</v>
      </c>
      <c r="B775" s="36" t="str">
        <f t="shared" ref="B775:B817" si="13">MID(A775,4,7)</f>
        <v>06/2020</v>
      </c>
      <c r="D775" s="19" t="s">
        <v>361</v>
      </c>
      <c r="E775" s="19" t="s">
        <v>371</v>
      </c>
      <c r="F775" s="23">
        <v>99</v>
      </c>
    </row>
    <row r="776" spans="1:6" ht="15" hidden="1" customHeight="1" x14ac:dyDescent="0.35">
      <c r="A776" s="21" t="s">
        <v>1646</v>
      </c>
      <c r="B776" s="36" t="str">
        <f t="shared" si="13"/>
        <v>06/2020</v>
      </c>
      <c r="C776" s="22" t="s">
        <v>1651</v>
      </c>
      <c r="D776" s="19" t="s">
        <v>841</v>
      </c>
      <c r="E776" s="19" t="s">
        <v>1667</v>
      </c>
      <c r="F776" s="23">
        <v>465</v>
      </c>
    </row>
    <row r="777" spans="1:6" ht="15" hidden="1" customHeight="1" x14ac:dyDescent="0.35">
      <c r="A777" s="21" t="s">
        <v>1646</v>
      </c>
      <c r="B777" s="36" t="str">
        <f t="shared" si="13"/>
        <v>06/2020</v>
      </c>
      <c r="C777" s="22" t="s">
        <v>1687</v>
      </c>
      <c r="D777" s="19" t="s">
        <v>841</v>
      </c>
      <c r="E777" s="19" t="s">
        <v>1689</v>
      </c>
      <c r="F777" s="23">
        <v>465</v>
      </c>
    </row>
    <row r="778" spans="1:6" ht="15" hidden="1" customHeight="1" x14ac:dyDescent="0.35">
      <c r="A778" s="21" t="s">
        <v>1646</v>
      </c>
      <c r="B778" s="36" t="str">
        <f t="shared" si="13"/>
        <v>06/2020</v>
      </c>
      <c r="C778" s="22" t="s">
        <v>1688</v>
      </c>
      <c r="D778" s="19" t="s">
        <v>841</v>
      </c>
      <c r="E778" s="19" t="s">
        <v>1690</v>
      </c>
      <c r="F778" s="23">
        <v>465</v>
      </c>
    </row>
    <row r="779" spans="1:6" ht="15" hidden="1" customHeight="1" x14ac:dyDescent="0.35">
      <c r="A779" s="21" t="s">
        <v>1647</v>
      </c>
      <c r="B779" s="36" t="str">
        <f t="shared" si="13"/>
        <v>06/2020</v>
      </c>
      <c r="C779" s="22" t="s">
        <v>1652</v>
      </c>
      <c r="D779" s="19" t="s">
        <v>1665</v>
      </c>
      <c r="E779" s="19" t="s">
        <v>1668</v>
      </c>
      <c r="F779" s="23">
        <v>37.97</v>
      </c>
    </row>
    <row r="780" spans="1:6" ht="15" hidden="1" customHeight="1" x14ac:dyDescent="0.35">
      <c r="A780" s="21" t="s">
        <v>1648</v>
      </c>
      <c r="B780" s="36" t="str">
        <f t="shared" si="13"/>
        <v>06/2020</v>
      </c>
      <c r="C780" s="22" t="s">
        <v>1653</v>
      </c>
      <c r="D780" s="19" t="s">
        <v>85</v>
      </c>
      <c r="E780" s="19" t="s">
        <v>259</v>
      </c>
      <c r="F780" s="23">
        <v>1150.17</v>
      </c>
    </row>
    <row r="781" spans="1:6" ht="15" hidden="1" customHeight="1" x14ac:dyDescent="0.35">
      <c r="A781" s="21" t="s">
        <v>1641</v>
      </c>
      <c r="B781" s="36" t="str">
        <f t="shared" si="13"/>
        <v>06/2020</v>
      </c>
      <c r="C781" s="22" t="s">
        <v>1654</v>
      </c>
      <c r="D781" s="19" t="s">
        <v>85</v>
      </c>
      <c r="E781" s="19" t="s">
        <v>1669</v>
      </c>
      <c r="F781" s="23">
        <v>77.600000000000009</v>
      </c>
    </row>
    <row r="782" spans="1:6" ht="15" hidden="1" customHeight="1" x14ac:dyDescent="0.35">
      <c r="A782" s="21" t="s">
        <v>1649</v>
      </c>
      <c r="B782" s="36" t="str">
        <f t="shared" si="13"/>
        <v>06/2020</v>
      </c>
      <c r="C782" s="22" t="s">
        <v>1655</v>
      </c>
      <c r="D782" s="19" t="s">
        <v>841</v>
      </c>
      <c r="E782" s="19" t="s">
        <v>1670</v>
      </c>
      <c r="F782" s="23">
        <v>250</v>
      </c>
    </row>
    <row r="783" spans="1:6" ht="15" hidden="1" customHeight="1" x14ac:dyDescent="0.35">
      <c r="A783" s="21" t="s">
        <v>1649</v>
      </c>
      <c r="B783" s="36" t="str">
        <f t="shared" si="13"/>
        <v>06/2020</v>
      </c>
      <c r="C783" s="22" t="s">
        <v>1656</v>
      </c>
      <c r="D783" s="19" t="s">
        <v>841</v>
      </c>
      <c r="E783" s="19" t="s">
        <v>1671</v>
      </c>
      <c r="F783" s="23">
        <v>465</v>
      </c>
    </row>
    <row r="784" spans="1:6" ht="15" hidden="1" customHeight="1" x14ac:dyDescent="0.35">
      <c r="A784" s="21" t="s">
        <v>1649</v>
      </c>
      <c r="B784" s="36" t="str">
        <f t="shared" si="13"/>
        <v>06/2020</v>
      </c>
      <c r="C784" s="22" t="s">
        <v>1657</v>
      </c>
      <c r="D784" s="19" t="s">
        <v>841</v>
      </c>
      <c r="E784" s="19" t="s">
        <v>1672</v>
      </c>
      <c r="F784" s="23">
        <v>465</v>
      </c>
    </row>
    <row r="785" spans="1:6" ht="15" hidden="1" customHeight="1" x14ac:dyDescent="0.35">
      <c r="A785" s="21" t="s">
        <v>1649</v>
      </c>
      <c r="B785" s="36" t="str">
        <f t="shared" si="13"/>
        <v>06/2020</v>
      </c>
      <c r="C785" s="22" t="s">
        <v>1658</v>
      </c>
      <c r="D785" s="19" t="s">
        <v>841</v>
      </c>
      <c r="E785" s="19" t="s">
        <v>1673</v>
      </c>
      <c r="F785" s="23">
        <v>465</v>
      </c>
    </row>
    <row r="786" spans="1:6" ht="15" hidden="1" customHeight="1" x14ac:dyDescent="0.35">
      <c r="A786" s="21" t="s">
        <v>1649</v>
      </c>
      <c r="B786" s="36" t="str">
        <f t="shared" si="13"/>
        <v>06/2020</v>
      </c>
      <c r="C786" s="22" t="s">
        <v>1659</v>
      </c>
      <c r="D786" s="19" t="s">
        <v>841</v>
      </c>
      <c r="E786" s="19" t="s">
        <v>1674</v>
      </c>
      <c r="F786" s="23">
        <v>465</v>
      </c>
    </row>
    <row r="787" spans="1:6" ht="15" hidden="1" customHeight="1" x14ac:dyDescent="0.35">
      <c r="A787" s="21" t="s">
        <v>1649</v>
      </c>
      <c r="B787" s="36" t="str">
        <f t="shared" si="13"/>
        <v>06/2020</v>
      </c>
      <c r="C787" s="22" t="s">
        <v>1660</v>
      </c>
      <c r="D787" s="19" t="s">
        <v>841</v>
      </c>
      <c r="E787" s="19" t="s">
        <v>1675</v>
      </c>
      <c r="F787" s="23">
        <v>465</v>
      </c>
    </row>
    <row r="788" spans="1:6" ht="15" hidden="1" customHeight="1" x14ac:dyDescent="0.35">
      <c r="A788" s="21" t="s">
        <v>1649</v>
      </c>
      <c r="B788" s="36" t="str">
        <f t="shared" si="13"/>
        <v>06/2020</v>
      </c>
      <c r="C788" s="22" t="s">
        <v>1661</v>
      </c>
      <c r="D788" s="19" t="s">
        <v>841</v>
      </c>
      <c r="E788" s="19" t="s">
        <v>1676</v>
      </c>
      <c r="F788" s="23">
        <v>522.5</v>
      </c>
    </row>
    <row r="789" spans="1:6" ht="15" hidden="1" customHeight="1" x14ac:dyDescent="0.35">
      <c r="A789" s="21" t="s">
        <v>1649</v>
      </c>
      <c r="B789" s="36" t="str">
        <f t="shared" si="13"/>
        <v>06/2020</v>
      </c>
      <c r="C789" s="22" t="s">
        <v>1662</v>
      </c>
      <c r="D789" s="19" t="s">
        <v>841</v>
      </c>
      <c r="E789" s="19" t="s">
        <v>1677</v>
      </c>
      <c r="F789" s="23">
        <v>715</v>
      </c>
    </row>
    <row r="790" spans="1:6" ht="15" hidden="1" customHeight="1" x14ac:dyDescent="0.35">
      <c r="A790" s="21" t="s">
        <v>1650</v>
      </c>
      <c r="B790" s="36" t="str">
        <f t="shared" si="13"/>
        <v>06/2020</v>
      </c>
      <c r="C790" s="22" t="s">
        <v>1663</v>
      </c>
      <c r="D790" s="19" t="s">
        <v>1666</v>
      </c>
      <c r="E790" s="19" t="s">
        <v>1678</v>
      </c>
      <c r="F790" s="23">
        <v>750</v>
      </c>
    </row>
    <row r="791" spans="1:6" ht="15" hidden="1" customHeight="1" x14ac:dyDescent="0.35">
      <c r="A791" s="21" t="s">
        <v>1650</v>
      </c>
      <c r="B791" s="36" t="str">
        <f t="shared" si="13"/>
        <v>06/2020</v>
      </c>
      <c r="C791" s="22" t="s">
        <v>1664</v>
      </c>
      <c r="D791" s="19" t="s">
        <v>1666</v>
      </c>
      <c r="E791" s="19" t="s">
        <v>1679</v>
      </c>
      <c r="F791" s="23">
        <v>8000.16</v>
      </c>
    </row>
    <row r="792" spans="1:6" ht="15" hidden="1" customHeight="1" x14ac:dyDescent="0.35">
      <c r="A792" s="81" t="s">
        <v>1732</v>
      </c>
      <c r="B792" s="36" t="str">
        <f t="shared" si="13"/>
        <v>07/2020</v>
      </c>
      <c r="D792" s="19" t="s">
        <v>361</v>
      </c>
      <c r="E792" s="19" t="s">
        <v>371</v>
      </c>
      <c r="F792" s="23">
        <v>-84</v>
      </c>
    </row>
    <row r="793" spans="1:6" ht="15" hidden="1" customHeight="1" x14ac:dyDescent="0.35">
      <c r="A793" s="81" t="s">
        <v>1732</v>
      </c>
      <c r="B793" s="36" t="str">
        <f t="shared" si="13"/>
        <v>07/2020</v>
      </c>
      <c r="D793" s="19" t="s">
        <v>361</v>
      </c>
      <c r="E793" s="19" t="s">
        <v>371</v>
      </c>
      <c r="F793" s="23">
        <v>-99</v>
      </c>
    </row>
    <row r="794" spans="1:6" ht="15" hidden="1" customHeight="1" x14ac:dyDescent="0.35">
      <c r="A794" s="81" t="s">
        <v>1733</v>
      </c>
      <c r="B794" s="36" t="str">
        <f t="shared" si="13"/>
        <v>07/2020</v>
      </c>
      <c r="C794" s="82" t="s">
        <v>1694</v>
      </c>
      <c r="D794" s="83" t="s">
        <v>175</v>
      </c>
      <c r="E794" s="19" t="s">
        <v>1721</v>
      </c>
      <c r="F794" s="23">
        <v>-1060</v>
      </c>
    </row>
    <row r="795" spans="1:6" ht="15" hidden="1" customHeight="1" x14ac:dyDescent="0.35">
      <c r="A795" s="81" t="s">
        <v>1733</v>
      </c>
      <c r="B795" s="36" t="str">
        <f t="shared" si="13"/>
        <v>07/2020</v>
      </c>
      <c r="C795" s="82" t="s">
        <v>1695</v>
      </c>
      <c r="D795" s="83" t="s">
        <v>175</v>
      </c>
      <c r="E795" s="19" t="s">
        <v>1722</v>
      </c>
      <c r="F795" s="23">
        <v>-1240</v>
      </c>
    </row>
    <row r="796" spans="1:6" ht="15" hidden="1" customHeight="1" x14ac:dyDescent="0.35">
      <c r="A796" s="81" t="s">
        <v>1733</v>
      </c>
      <c r="B796" s="36" t="str">
        <f t="shared" si="13"/>
        <v>07/2020</v>
      </c>
      <c r="C796" s="82" t="s">
        <v>1696</v>
      </c>
      <c r="D796" s="83" t="s">
        <v>175</v>
      </c>
      <c r="E796" s="19" t="s">
        <v>1723</v>
      </c>
      <c r="F796" s="23">
        <v>-1240</v>
      </c>
    </row>
    <row r="797" spans="1:6" ht="15" hidden="1" customHeight="1" x14ac:dyDescent="0.35">
      <c r="A797" s="81" t="s">
        <v>1734</v>
      </c>
      <c r="B797" s="36" t="str">
        <f t="shared" si="13"/>
        <v>07/2020</v>
      </c>
      <c r="C797" s="82" t="s">
        <v>1697</v>
      </c>
      <c r="D797" s="83" t="s">
        <v>841</v>
      </c>
      <c r="E797" s="19" t="s">
        <v>1667</v>
      </c>
      <c r="F797" s="23">
        <v>-465</v>
      </c>
    </row>
    <row r="798" spans="1:6" ht="15" hidden="1" customHeight="1" x14ac:dyDescent="0.35">
      <c r="A798" s="81" t="s">
        <v>1734</v>
      </c>
      <c r="B798" s="36" t="str">
        <f t="shared" si="13"/>
        <v>07/2020</v>
      </c>
      <c r="C798" s="82" t="s">
        <v>1698</v>
      </c>
      <c r="D798" s="83" t="s">
        <v>841</v>
      </c>
      <c r="E798" s="19" t="s">
        <v>1724</v>
      </c>
      <c r="F798" s="23">
        <v>-465</v>
      </c>
    </row>
    <row r="799" spans="1:6" ht="15" hidden="1" customHeight="1" x14ac:dyDescent="0.35">
      <c r="A799" s="81" t="s">
        <v>1734</v>
      </c>
      <c r="B799" s="36" t="str">
        <f t="shared" si="13"/>
        <v>07/2020</v>
      </c>
      <c r="C799" s="82" t="s">
        <v>1699</v>
      </c>
      <c r="D799" s="83" t="s">
        <v>841</v>
      </c>
      <c r="E799" s="19" t="s">
        <v>1689</v>
      </c>
      <c r="F799" s="23">
        <v>-465</v>
      </c>
    </row>
    <row r="800" spans="1:6" ht="15" hidden="1" customHeight="1" x14ac:dyDescent="0.35">
      <c r="A800" s="81" t="s">
        <v>1735</v>
      </c>
      <c r="B800" s="36" t="str">
        <f t="shared" si="13"/>
        <v>07/2020</v>
      </c>
      <c r="C800" s="82" t="s">
        <v>1700</v>
      </c>
      <c r="D800" s="83" t="s">
        <v>841</v>
      </c>
      <c r="E800" s="19" t="s">
        <v>1725</v>
      </c>
      <c r="F800" s="23">
        <v>-465</v>
      </c>
    </row>
    <row r="801" spans="1:6" ht="15" hidden="1" customHeight="1" x14ac:dyDescent="0.35">
      <c r="A801" s="81" t="s">
        <v>1736</v>
      </c>
      <c r="B801" s="36" t="str">
        <f t="shared" si="13"/>
        <v>07/2020</v>
      </c>
      <c r="C801" s="82" t="s">
        <v>1701</v>
      </c>
      <c r="D801" s="83" t="s">
        <v>1718</v>
      </c>
      <c r="E801" s="19" t="s">
        <v>1726</v>
      </c>
      <c r="F801" s="23">
        <v>-2.4</v>
      </c>
    </row>
    <row r="802" spans="1:6" ht="15" hidden="1" customHeight="1" x14ac:dyDescent="0.35">
      <c r="A802" s="81" t="s">
        <v>1737</v>
      </c>
      <c r="B802" s="36" t="str">
        <f t="shared" si="13"/>
        <v>07/2020</v>
      </c>
      <c r="C802" s="82" t="s">
        <v>1702</v>
      </c>
      <c r="D802" s="83" t="s">
        <v>841</v>
      </c>
      <c r="E802" s="19" t="s">
        <v>1727</v>
      </c>
      <c r="F802" s="23">
        <v>-230</v>
      </c>
    </row>
    <row r="803" spans="1:6" ht="15" hidden="1" customHeight="1" x14ac:dyDescent="0.35">
      <c r="A803" s="81" t="s">
        <v>1738</v>
      </c>
      <c r="B803" s="36" t="str">
        <f t="shared" si="13"/>
        <v>07/2020</v>
      </c>
      <c r="C803" s="82" t="s">
        <v>1703</v>
      </c>
      <c r="D803" s="83" t="s">
        <v>841</v>
      </c>
      <c r="E803" s="19" t="s">
        <v>1670</v>
      </c>
      <c r="F803" s="23">
        <v>-250</v>
      </c>
    </row>
    <row r="804" spans="1:6" ht="15" hidden="1" customHeight="1" x14ac:dyDescent="0.35">
      <c r="A804" s="81" t="s">
        <v>1738</v>
      </c>
      <c r="B804" s="36" t="str">
        <f t="shared" si="13"/>
        <v>07/2020</v>
      </c>
      <c r="C804" s="82" t="s">
        <v>1704</v>
      </c>
      <c r="D804" s="83" t="s">
        <v>841</v>
      </c>
      <c r="E804" s="19" t="s">
        <v>1673</v>
      </c>
      <c r="F804" s="23">
        <v>-465</v>
      </c>
    </row>
    <row r="805" spans="1:6" ht="15" hidden="1" customHeight="1" x14ac:dyDescent="0.35">
      <c r="A805" s="81" t="s">
        <v>1738</v>
      </c>
      <c r="B805" s="36" t="str">
        <f t="shared" si="13"/>
        <v>07/2020</v>
      </c>
      <c r="C805" s="82" t="s">
        <v>1705</v>
      </c>
      <c r="D805" s="83" t="s">
        <v>841</v>
      </c>
      <c r="E805" s="19" t="s">
        <v>1674</v>
      </c>
      <c r="F805" s="23">
        <v>-465</v>
      </c>
    </row>
    <row r="806" spans="1:6" ht="15" hidden="1" customHeight="1" x14ac:dyDescent="0.35">
      <c r="A806" s="81" t="s">
        <v>1738</v>
      </c>
      <c r="B806" s="36" t="str">
        <f t="shared" si="13"/>
        <v>07/2020</v>
      </c>
      <c r="C806" s="82" t="s">
        <v>1706</v>
      </c>
      <c r="D806" s="83" t="s">
        <v>841</v>
      </c>
      <c r="E806" s="19" t="s">
        <v>1671</v>
      </c>
      <c r="F806" s="23">
        <v>-465</v>
      </c>
    </row>
    <row r="807" spans="1:6" ht="15" hidden="1" customHeight="1" x14ac:dyDescent="0.35">
      <c r="A807" s="81" t="s">
        <v>1738</v>
      </c>
      <c r="B807" s="36" t="str">
        <f t="shared" si="13"/>
        <v>07/2020</v>
      </c>
      <c r="C807" s="82" t="s">
        <v>1707</v>
      </c>
      <c r="D807" s="83" t="s">
        <v>841</v>
      </c>
      <c r="E807" s="19" t="s">
        <v>1675</v>
      </c>
      <c r="F807" s="23">
        <v>-465</v>
      </c>
    </row>
    <row r="808" spans="1:6" ht="15" hidden="1" customHeight="1" x14ac:dyDescent="0.35">
      <c r="A808" s="81" t="s">
        <v>1738</v>
      </c>
      <c r="B808" s="36" t="str">
        <f t="shared" si="13"/>
        <v>07/2020</v>
      </c>
      <c r="C808" s="82" t="s">
        <v>1708</v>
      </c>
      <c r="D808" s="83" t="s">
        <v>841</v>
      </c>
      <c r="E808" s="19" t="s">
        <v>1672</v>
      </c>
      <c r="F808" s="23">
        <v>-465</v>
      </c>
    </row>
    <row r="809" spans="1:6" ht="15" hidden="1" customHeight="1" x14ac:dyDescent="0.35">
      <c r="A809" s="81" t="s">
        <v>1738</v>
      </c>
      <c r="B809" s="36" t="str">
        <f t="shared" si="13"/>
        <v>07/2020</v>
      </c>
      <c r="C809" s="82" t="s">
        <v>1709</v>
      </c>
      <c r="D809" s="83" t="s">
        <v>841</v>
      </c>
      <c r="E809" s="19" t="s">
        <v>1676</v>
      </c>
      <c r="F809" s="23">
        <v>-522.5</v>
      </c>
    </row>
    <row r="810" spans="1:6" ht="15" hidden="1" customHeight="1" x14ac:dyDescent="0.35">
      <c r="A810" s="81" t="s">
        <v>1738</v>
      </c>
      <c r="B810" s="36" t="str">
        <f t="shared" si="13"/>
        <v>07/2020</v>
      </c>
      <c r="C810" s="82" t="s">
        <v>1710</v>
      </c>
      <c r="D810" s="83" t="s">
        <v>841</v>
      </c>
      <c r="E810" s="19" t="s">
        <v>1677</v>
      </c>
      <c r="F810" s="23">
        <v>-715</v>
      </c>
    </row>
    <row r="811" spans="1:6" ht="15" hidden="1" customHeight="1" x14ac:dyDescent="0.35">
      <c r="A811" s="81" t="s">
        <v>1739</v>
      </c>
      <c r="B811" s="36" t="str">
        <f t="shared" si="13"/>
        <v>07/2020</v>
      </c>
      <c r="C811" s="82" t="s">
        <v>1711</v>
      </c>
      <c r="D811" s="83" t="s">
        <v>1719</v>
      </c>
      <c r="E811" s="19" t="s">
        <v>1728</v>
      </c>
      <c r="F811" s="23">
        <v>-127.86</v>
      </c>
    </row>
    <row r="812" spans="1:6" ht="15" hidden="1" customHeight="1" x14ac:dyDescent="0.35">
      <c r="A812" s="81" t="s">
        <v>1739</v>
      </c>
      <c r="B812" s="36" t="str">
        <f t="shared" si="13"/>
        <v>07/2020</v>
      </c>
      <c r="C812" s="82" t="s">
        <v>1712</v>
      </c>
      <c r="D812" s="83" t="s">
        <v>1720</v>
      </c>
      <c r="E812" s="19" t="s">
        <v>1742</v>
      </c>
      <c r="F812" s="23">
        <v>-455.25</v>
      </c>
    </row>
    <row r="813" spans="1:6" ht="15" hidden="1" customHeight="1" x14ac:dyDescent="0.35">
      <c r="A813" s="81" t="s">
        <v>1740</v>
      </c>
      <c r="B813" s="36" t="str">
        <f t="shared" si="13"/>
        <v>07/2020</v>
      </c>
      <c r="C813" s="82" t="s">
        <v>1713</v>
      </c>
      <c r="D813" s="83" t="s">
        <v>175</v>
      </c>
      <c r="E813" s="19" t="s">
        <v>1729</v>
      </c>
      <c r="F813" s="23">
        <v>-1090</v>
      </c>
    </row>
    <row r="814" spans="1:6" ht="15" hidden="1" customHeight="1" x14ac:dyDescent="0.35">
      <c r="A814" s="81" t="s">
        <v>1740</v>
      </c>
      <c r="B814" s="36" t="str">
        <f t="shared" si="13"/>
        <v>07/2020</v>
      </c>
      <c r="C814" s="82" t="s">
        <v>1714</v>
      </c>
      <c r="D814" s="83" t="s">
        <v>175</v>
      </c>
      <c r="E814" s="19" t="s">
        <v>1730</v>
      </c>
      <c r="F814" s="23">
        <v>-1270</v>
      </c>
    </row>
    <row r="815" spans="1:6" ht="15" hidden="1" customHeight="1" x14ac:dyDescent="0.35">
      <c r="A815" s="81" t="s">
        <v>1740</v>
      </c>
      <c r="B815" s="36" t="str">
        <f t="shared" si="13"/>
        <v>07/2020</v>
      </c>
      <c r="C815" s="82" t="s">
        <v>1715</v>
      </c>
      <c r="D815" s="83" t="s">
        <v>175</v>
      </c>
      <c r="E815" s="19" t="s">
        <v>1731</v>
      </c>
      <c r="F815" s="23">
        <v>-1450</v>
      </c>
    </row>
    <row r="816" spans="1:6" ht="15" hidden="1" customHeight="1" x14ac:dyDescent="0.35">
      <c r="A816" s="81" t="s">
        <v>1741</v>
      </c>
      <c r="B816" s="36" t="str">
        <f t="shared" si="13"/>
        <v>07/2020</v>
      </c>
      <c r="C816" s="82" t="s">
        <v>1716</v>
      </c>
      <c r="D816" s="83" t="s">
        <v>841</v>
      </c>
      <c r="E816" s="19" t="s">
        <v>1727</v>
      </c>
      <c r="F816" s="23">
        <v>-230</v>
      </c>
    </row>
    <row r="817" spans="1:7" ht="15" hidden="1" customHeight="1" x14ac:dyDescent="0.35">
      <c r="A817" s="81" t="s">
        <v>1741</v>
      </c>
      <c r="B817" s="36" t="str">
        <f t="shared" si="13"/>
        <v>07/2020</v>
      </c>
      <c r="C817" s="82" t="s">
        <v>1717</v>
      </c>
      <c r="D817" s="83" t="s">
        <v>841</v>
      </c>
      <c r="E817" s="19" t="s">
        <v>1725</v>
      </c>
      <c r="F817" s="23">
        <v>-465</v>
      </c>
    </row>
    <row r="818" spans="1:7" ht="15" customHeight="1" x14ac:dyDescent="0.35">
      <c r="A818" s="81" t="s">
        <v>1751</v>
      </c>
      <c r="B818" s="36" t="str">
        <f t="shared" ref="B818:B830" si="14">MID(A818,4,7)</f>
        <v>08/2020</v>
      </c>
      <c r="C818" s="82"/>
      <c r="D818" s="83"/>
      <c r="F818" s="23">
        <v>-99</v>
      </c>
    </row>
    <row r="819" spans="1:7" ht="15" customHeight="1" x14ac:dyDescent="0.35">
      <c r="A819" s="81" t="s">
        <v>1751</v>
      </c>
      <c r="B819" s="36" t="str">
        <f t="shared" si="14"/>
        <v>08/2020</v>
      </c>
      <c r="C819" s="82"/>
      <c r="D819" s="83"/>
      <c r="F819" s="23">
        <v>-84</v>
      </c>
    </row>
    <row r="820" spans="1:7" ht="15" customHeight="1" x14ac:dyDescent="0.35">
      <c r="A820" s="81" t="s">
        <v>1750</v>
      </c>
      <c r="B820" s="36" t="str">
        <f t="shared" si="14"/>
        <v>08/2020</v>
      </c>
      <c r="C820" s="82" t="s">
        <v>1754</v>
      </c>
      <c r="D820" s="83" t="s">
        <v>1758</v>
      </c>
      <c r="E820" s="19" t="s">
        <v>1762</v>
      </c>
      <c r="F820" s="86">
        <v>-18480</v>
      </c>
    </row>
    <row r="821" spans="1:7" ht="15" customHeight="1" x14ac:dyDescent="0.35">
      <c r="A821" s="81" t="s">
        <v>1749</v>
      </c>
      <c r="B821" s="36" t="str">
        <f t="shared" si="14"/>
        <v>08/2020</v>
      </c>
      <c r="C821" s="82" t="s">
        <v>1755</v>
      </c>
      <c r="D821" s="83" t="s">
        <v>1759</v>
      </c>
      <c r="E821" s="19" t="s">
        <v>1763</v>
      </c>
      <c r="F821" s="86">
        <v>-91.2</v>
      </c>
    </row>
    <row r="822" spans="1:7" ht="15" customHeight="1" x14ac:dyDescent="0.35">
      <c r="A822" s="81" t="s">
        <v>1749</v>
      </c>
      <c r="B822" s="36" t="str">
        <f t="shared" si="14"/>
        <v>08/2020</v>
      </c>
      <c r="C822" s="82" t="s">
        <v>1756</v>
      </c>
      <c r="D822" s="83" t="s">
        <v>1760</v>
      </c>
      <c r="E822" s="19" t="s">
        <v>1764</v>
      </c>
      <c r="F822" s="86">
        <v>-1360</v>
      </c>
    </row>
    <row r="823" spans="1:7" ht="15" customHeight="1" x14ac:dyDescent="0.35">
      <c r="A823" s="81" t="s">
        <v>1748</v>
      </c>
      <c r="B823" s="36" t="str">
        <f t="shared" si="14"/>
        <v>08/2020</v>
      </c>
      <c r="C823" s="82" t="s">
        <v>1757</v>
      </c>
      <c r="D823" s="83" t="s">
        <v>1761</v>
      </c>
      <c r="E823" s="19" t="s">
        <v>1765</v>
      </c>
      <c r="F823" s="86">
        <v>-137.19</v>
      </c>
    </row>
    <row r="824" spans="1:7" ht="15" customHeight="1" x14ac:dyDescent="0.35">
      <c r="A824" s="81" t="s">
        <v>1769</v>
      </c>
      <c r="B824" s="36" t="str">
        <f t="shared" si="14"/>
        <v>08/2020</v>
      </c>
      <c r="C824" s="22" t="s">
        <v>1770</v>
      </c>
      <c r="D824" s="19" t="s">
        <v>1775</v>
      </c>
      <c r="E824" s="19" t="s">
        <v>1778</v>
      </c>
      <c r="F824" s="86">
        <v>-25.77</v>
      </c>
      <c r="G824" s="85"/>
    </row>
    <row r="825" spans="1:7" ht="15" customHeight="1" x14ac:dyDescent="0.35">
      <c r="A825" s="81" t="s">
        <v>1753</v>
      </c>
      <c r="B825" s="36" t="str">
        <f t="shared" si="14"/>
        <v>08/2020</v>
      </c>
      <c r="F825" s="23">
        <v>-8</v>
      </c>
      <c r="G825" s="85"/>
    </row>
    <row r="826" spans="1:7" ht="15" customHeight="1" x14ac:dyDescent="0.35">
      <c r="A826" s="81" t="s">
        <v>1753</v>
      </c>
      <c r="B826" s="36" t="str">
        <f t="shared" si="14"/>
        <v>08/2020</v>
      </c>
      <c r="C826" s="22" t="s">
        <v>1771</v>
      </c>
      <c r="D826" s="19" t="s">
        <v>1776</v>
      </c>
      <c r="E826" s="19" t="s">
        <v>1779</v>
      </c>
      <c r="F826" s="86">
        <v>-65</v>
      </c>
      <c r="G826" s="85"/>
    </row>
    <row r="827" spans="1:7" ht="15" customHeight="1" x14ac:dyDescent="0.35">
      <c r="A827" s="81" t="s">
        <v>1768</v>
      </c>
      <c r="B827" s="36" t="str">
        <f t="shared" si="14"/>
        <v>08/2020</v>
      </c>
      <c r="C827" s="22" t="s">
        <v>1772</v>
      </c>
      <c r="D827" s="19" t="s">
        <v>175</v>
      </c>
      <c r="E827" s="19" t="s">
        <v>1780</v>
      </c>
      <c r="F827" s="86">
        <v>-3155</v>
      </c>
      <c r="G827" s="85"/>
    </row>
    <row r="828" spans="1:7" ht="15" customHeight="1" x14ac:dyDescent="0.35">
      <c r="A828" s="81" t="s">
        <v>1767</v>
      </c>
      <c r="B828" s="36" t="str">
        <f t="shared" si="14"/>
        <v>08/2020</v>
      </c>
      <c r="C828" s="22" t="s">
        <v>1773</v>
      </c>
      <c r="D828" s="19" t="s">
        <v>85</v>
      </c>
      <c r="E828" s="19" t="s">
        <v>259</v>
      </c>
      <c r="F828" s="86">
        <v>-780.41</v>
      </c>
      <c r="G828" s="85"/>
    </row>
    <row r="829" spans="1:7" ht="15" customHeight="1" x14ac:dyDescent="0.35">
      <c r="A829" s="81" t="s">
        <v>1766</v>
      </c>
      <c r="B829" s="36" t="str">
        <f t="shared" si="14"/>
        <v>08/2020</v>
      </c>
      <c r="C829" s="22" t="s">
        <v>1774</v>
      </c>
      <c r="D829" s="19" t="s">
        <v>1777</v>
      </c>
      <c r="E829" s="19" t="s">
        <v>1781</v>
      </c>
      <c r="F829" s="86">
        <v>-889</v>
      </c>
      <c r="G829" s="85"/>
    </row>
    <row r="830" spans="1:7" ht="15" customHeight="1" x14ac:dyDescent="0.35">
      <c r="A830" s="81" t="s">
        <v>1752</v>
      </c>
      <c r="B830" s="36" t="str">
        <f t="shared" si="14"/>
        <v>08/2020</v>
      </c>
      <c r="C830" s="82" t="s">
        <v>1783</v>
      </c>
      <c r="D830" s="83" t="s">
        <v>1784</v>
      </c>
      <c r="E830" s="19" t="s">
        <v>1782</v>
      </c>
      <c r="F830" s="86">
        <v>-12.89</v>
      </c>
      <c r="G830" s="85"/>
    </row>
  </sheetData>
  <autoFilter ref="A1:F830" xr:uid="{00000000-0009-0000-0000-000001000000}">
    <filterColumn colId="0">
      <filters>
        <filter val="05/08/2020"/>
        <filter val="10/08/2020"/>
        <filter val="13/08/2020"/>
        <filter val="14/08/2020"/>
        <filter val="17/08/2020"/>
        <filter val="19/08/2020"/>
        <filter val="20/08/2020"/>
        <filter val="26/08/2020"/>
        <filter val="27/08/2020"/>
        <filter val="28/08/2020"/>
      </filters>
    </filterColumn>
    <sortState ref="A690:F753">
      <sortCondition ref="A1:A753"/>
    </sortState>
  </autoFilter>
  <phoneticPr fontId="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242"/>
  <sheetViews>
    <sheetView topLeftCell="A121" workbookViewId="0">
      <selection activeCell="D13" sqref="D13"/>
    </sheetView>
  </sheetViews>
  <sheetFormatPr defaultRowHeight="12.75" x14ac:dyDescent="0.2"/>
  <cols>
    <col min="1" max="1" width="9.5703125" style="1" bestFit="1" customWidth="1"/>
    <col min="2" max="2" width="10.5703125" style="1" customWidth="1"/>
    <col min="3" max="3" width="23.42578125" style="1" bestFit="1" customWidth="1"/>
    <col min="4" max="4" width="55.5703125" style="11" customWidth="1"/>
    <col min="5" max="5" width="49.5703125" style="1" bestFit="1" customWidth="1"/>
    <col min="6" max="6" width="16.7109375" style="1" customWidth="1"/>
    <col min="7" max="16384" width="9.140625" style="1"/>
  </cols>
  <sheetData>
    <row r="1" spans="1:7" ht="15" x14ac:dyDescent="0.35">
      <c r="A1" s="77"/>
      <c r="B1" s="77"/>
      <c r="C1" s="77"/>
      <c r="D1" s="78"/>
      <c r="E1" s="48" t="s">
        <v>1372</v>
      </c>
      <c r="F1" s="64">
        <v>36504.550000000003</v>
      </c>
    </row>
    <row r="2" spans="1:7" ht="15" x14ac:dyDescent="0.35">
      <c r="A2" s="68" t="s">
        <v>1561</v>
      </c>
      <c r="B2" s="69" t="s">
        <v>1373</v>
      </c>
      <c r="C2" s="70" t="s">
        <v>0</v>
      </c>
      <c r="D2" s="70" t="s">
        <v>1374</v>
      </c>
      <c r="E2" s="71" t="s">
        <v>1375</v>
      </c>
      <c r="F2" s="72"/>
      <c r="G2" s="26"/>
    </row>
    <row r="3" spans="1:7" ht="15" x14ac:dyDescent="0.2">
      <c r="A3" s="39" t="s">
        <v>1412</v>
      </c>
      <c r="B3" s="36" t="str">
        <f t="shared" ref="B3:B34" si="0">MID(A3,4,7)</f>
        <v>01/2017</v>
      </c>
      <c r="C3" s="37" t="s">
        <v>1458</v>
      </c>
      <c r="D3" s="38" t="s">
        <v>35</v>
      </c>
      <c r="E3" s="38" t="s">
        <v>5</v>
      </c>
      <c r="F3" s="40">
        <v>-400</v>
      </c>
    </row>
    <row r="4" spans="1:7" ht="15" x14ac:dyDescent="0.2">
      <c r="A4" s="39" t="s">
        <v>1414</v>
      </c>
      <c r="B4" s="36" t="str">
        <f t="shared" si="0"/>
        <v>01/2017</v>
      </c>
      <c r="C4" s="37">
        <v>0</v>
      </c>
      <c r="D4" s="38" t="s">
        <v>1270</v>
      </c>
      <c r="E4" s="38" t="s">
        <v>1270</v>
      </c>
      <c r="F4" s="40">
        <v>-47.25</v>
      </c>
      <c r="G4" s="26"/>
    </row>
    <row r="5" spans="1:7" ht="15" x14ac:dyDescent="0.2">
      <c r="A5" s="39" t="s">
        <v>1413</v>
      </c>
      <c r="B5" s="36" t="str">
        <f t="shared" si="0"/>
        <v>01/2017</v>
      </c>
      <c r="C5" s="37" t="s">
        <v>1459</v>
      </c>
      <c r="D5" s="38" t="s">
        <v>35</v>
      </c>
      <c r="E5" s="38" t="s">
        <v>5</v>
      </c>
      <c r="F5" s="40">
        <v>-850</v>
      </c>
      <c r="G5" s="26"/>
    </row>
    <row r="6" spans="1:7" ht="15" x14ac:dyDescent="0.2">
      <c r="A6" s="39" t="s">
        <v>1415</v>
      </c>
      <c r="B6" s="36" t="str">
        <f t="shared" si="0"/>
        <v>01/2017</v>
      </c>
      <c r="C6" s="37" t="s">
        <v>1460</v>
      </c>
      <c r="D6" s="38" t="s">
        <v>35</v>
      </c>
      <c r="E6" s="38" t="s">
        <v>5</v>
      </c>
      <c r="F6" s="40">
        <v>-400</v>
      </c>
      <c r="G6" s="26"/>
    </row>
    <row r="7" spans="1:7" ht="15" x14ac:dyDescent="0.3">
      <c r="A7" s="41" t="s">
        <v>1454</v>
      </c>
      <c r="B7" s="36" t="str">
        <f t="shared" si="0"/>
        <v>01/2017</v>
      </c>
      <c r="C7" s="37"/>
      <c r="D7" s="38" t="s">
        <v>1231</v>
      </c>
      <c r="E7" s="73" t="s">
        <v>1231</v>
      </c>
      <c r="F7" s="74">
        <v>269.60000000000002</v>
      </c>
      <c r="G7" s="26"/>
    </row>
    <row r="8" spans="1:7" ht="15" x14ac:dyDescent="0.2">
      <c r="A8" s="39" t="s">
        <v>1454</v>
      </c>
      <c r="B8" s="36" t="str">
        <f t="shared" si="0"/>
        <v>01/2017</v>
      </c>
      <c r="C8" s="37">
        <v>0</v>
      </c>
      <c r="D8" s="38" t="s">
        <v>1522</v>
      </c>
      <c r="E8" s="38" t="s">
        <v>1542</v>
      </c>
      <c r="F8" s="40">
        <v>-5.61</v>
      </c>
      <c r="G8" s="26"/>
    </row>
    <row r="9" spans="1:7" ht="15" x14ac:dyDescent="0.2">
      <c r="A9" s="39" t="s">
        <v>1416</v>
      </c>
      <c r="B9" s="36" t="str">
        <f t="shared" si="0"/>
        <v>02/2017</v>
      </c>
      <c r="C9" s="37">
        <v>0</v>
      </c>
      <c r="D9" s="38" t="s">
        <v>1270</v>
      </c>
      <c r="E9" s="38" t="s">
        <v>1270</v>
      </c>
      <c r="F9" s="40">
        <v>-51</v>
      </c>
      <c r="G9" s="26"/>
    </row>
    <row r="10" spans="1:7" ht="15" x14ac:dyDescent="0.2">
      <c r="A10" s="39" t="s">
        <v>1431</v>
      </c>
      <c r="B10" s="36" t="str">
        <f t="shared" si="0"/>
        <v>02/2017</v>
      </c>
      <c r="C10" s="37" t="s">
        <v>1465</v>
      </c>
      <c r="D10" s="38" t="s">
        <v>35</v>
      </c>
      <c r="E10" s="38" t="s">
        <v>146</v>
      </c>
      <c r="F10" s="40">
        <v>-16893</v>
      </c>
      <c r="G10" s="26"/>
    </row>
    <row r="11" spans="1:7" ht="15" x14ac:dyDescent="0.3">
      <c r="A11" s="41" t="s">
        <v>1455</v>
      </c>
      <c r="B11" s="36" t="str">
        <f t="shared" si="0"/>
        <v>02/2017</v>
      </c>
      <c r="C11" s="37"/>
      <c r="D11" s="38" t="s">
        <v>1231</v>
      </c>
      <c r="E11" s="73" t="s">
        <v>1231</v>
      </c>
      <c r="F11" s="74">
        <v>164.95</v>
      </c>
      <c r="G11" s="26"/>
    </row>
    <row r="12" spans="1:7" ht="15" x14ac:dyDescent="0.2">
      <c r="A12" s="39" t="s">
        <v>1455</v>
      </c>
      <c r="B12" s="36" t="str">
        <f t="shared" si="0"/>
        <v>02/2017</v>
      </c>
      <c r="C12" s="37">
        <v>0</v>
      </c>
      <c r="D12" s="38" t="s">
        <v>1542</v>
      </c>
      <c r="E12" s="38" t="s">
        <v>1522</v>
      </c>
      <c r="F12" s="40">
        <v>-63.26</v>
      </c>
      <c r="G12" s="26"/>
    </row>
    <row r="13" spans="1:7" ht="15" x14ac:dyDescent="0.2">
      <c r="A13" s="39" t="s">
        <v>1432</v>
      </c>
      <c r="B13" s="36" t="str">
        <f t="shared" si="0"/>
        <v>03/2017</v>
      </c>
      <c r="C13" s="37" t="s">
        <v>1466</v>
      </c>
      <c r="D13" s="38" t="s">
        <v>1523</v>
      </c>
      <c r="E13" s="38" t="s">
        <v>5</v>
      </c>
      <c r="F13" s="40">
        <v>-560</v>
      </c>
      <c r="G13" s="26"/>
    </row>
    <row r="14" spans="1:7" ht="15" x14ac:dyDescent="0.2">
      <c r="A14" s="39" t="s">
        <v>1417</v>
      </c>
      <c r="B14" s="36" t="str">
        <f t="shared" si="0"/>
        <v>03/2017</v>
      </c>
      <c r="C14" s="37">
        <v>0</v>
      </c>
      <c r="D14" s="38" t="s">
        <v>1270</v>
      </c>
      <c r="E14" s="38" t="s">
        <v>1270</v>
      </c>
      <c r="F14" s="40">
        <v>-51</v>
      </c>
      <c r="G14" s="26"/>
    </row>
    <row r="15" spans="1:7" ht="15" x14ac:dyDescent="0.3">
      <c r="A15" s="41" t="s">
        <v>1581</v>
      </c>
      <c r="B15" s="36" t="str">
        <f t="shared" si="0"/>
        <v>03/2017</v>
      </c>
      <c r="C15" s="37">
        <v>51700131</v>
      </c>
      <c r="D15" s="73" t="s">
        <v>1411</v>
      </c>
      <c r="E15" s="73" t="s">
        <v>1585</v>
      </c>
      <c r="F15" s="74">
        <v>200</v>
      </c>
      <c r="G15" s="26"/>
    </row>
    <row r="16" spans="1:7" ht="15" x14ac:dyDescent="0.3">
      <c r="A16" s="41" t="s">
        <v>1555</v>
      </c>
      <c r="B16" s="36" t="str">
        <f t="shared" si="0"/>
        <v>03/2017</v>
      </c>
      <c r="C16" s="37">
        <v>17106406</v>
      </c>
      <c r="D16" s="73" t="s">
        <v>1409</v>
      </c>
      <c r="E16" s="73" t="s">
        <v>1585</v>
      </c>
      <c r="F16" s="74">
        <v>300</v>
      </c>
      <c r="G16" s="26"/>
    </row>
    <row r="17" spans="1:7" ht="15" x14ac:dyDescent="0.3">
      <c r="A17" s="41" t="s">
        <v>1555</v>
      </c>
      <c r="B17" s="36" t="str">
        <f t="shared" si="0"/>
        <v>03/2017</v>
      </c>
      <c r="C17" s="37">
        <v>86566614</v>
      </c>
      <c r="D17" s="73" t="s">
        <v>1409</v>
      </c>
      <c r="E17" s="73" t="s">
        <v>1585</v>
      </c>
      <c r="F17" s="74">
        <v>300</v>
      </c>
      <c r="G17" s="26"/>
    </row>
    <row r="18" spans="1:7" ht="15" x14ac:dyDescent="0.3">
      <c r="A18" s="41" t="s">
        <v>1556</v>
      </c>
      <c r="B18" s="36" t="str">
        <f t="shared" si="0"/>
        <v>03/2017</v>
      </c>
      <c r="C18" s="37">
        <v>9539503</v>
      </c>
      <c r="D18" s="73" t="s">
        <v>1396</v>
      </c>
      <c r="E18" s="73" t="s">
        <v>1585</v>
      </c>
      <c r="F18" s="74">
        <v>1000</v>
      </c>
      <c r="G18" s="26"/>
    </row>
    <row r="19" spans="1:7" ht="15" x14ac:dyDescent="0.3">
      <c r="A19" s="41" t="s">
        <v>1548</v>
      </c>
      <c r="B19" s="36" t="str">
        <f t="shared" si="0"/>
        <v>03/2017</v>
      </c>
      <c r="C19" s="37">
        <v>87952896</v>
      </c>
      <c r="D19" s="73" t="s">
        <v>1410</v>
      </c>
      <c r="E19" s="73" t="s">
        <v>1585</v>
      </c>
      <c r="F19" s="74">
        <v>1000</v>
      </c>
      <c r="G19" s="26"/>
    </row>
    <row r="20" spans="1:7" ht="15" x14ac:dyDescent="0.3">
      <c r="A20" s="41" t="s">
        <v>1548</v>
      </c>
      <c r="B20" s="36" t="str">
        <f t="shared" si="0"/>
        <v>03/2017</v>
      </c>
      <c r="C20" s="37"/>
      <c r="D20" s="38" t="s">
        <v>1231</v>
      </c>
      <c r="E20" s="73" t="s">
        <v>1231</v>
      </c>
      <c r="F20" s="74">
        <v>124.81</v>
      </c>
      <c r="G20" s="26"/>
    </row>
    <row r="21" spans="1:7" ht="15" x14ac:dyDescent="0.3">
      <c r="A21" s="41" t="s">
        <v>1557</v>
      </c>
      <c r="B21" s="36" t="str">
        <f t="shared" si="0"/>
        <v>04/2017</v>
      </c>
      <c r="C21" s="37">
        <v>2600134</v>
      </c>
      <c r="D21" s="73" t="s">
        <v>1409</v>
      </c>
      <c r="E21" s="73" t="s">
        <v>1585</v>
      </c>
      <c r="F21" s="74">
        <v>300</v>
      </c>
      <c r="G21" s="26"/>
    </row>
    <row r="22" spans="1:7" ht="15" x14ac:dyDescent="0.3">
      <c r="A22" s="41" t="s">
        <v>1557</v>
      </c>
      <c r="B22" s="36" t="str">
        <f t="shared" si="0"/>
        <v>04/2017</v>
      </c>
      <c r="C22" s="37">
        <v>2600196</v>
      </c>
      <c r="D22" s="73" t="s">
        <v>1409</v>
      </c>
      <c r="E22" s="73" t="s">
        <v>1585</v>
      </c>
      <c r="F22" s="74">
        <v>300</v>
      </c>
      <c r="G22" s="26"/>
    </row>
    <row r="23" spans="1:7" ht="15" x14ac:dyDescent="0.3">
      <c r="A23" s="41" t="s">
        <v>1418</v>
      </c>
      <c r="B23" s="36" t="str">
        <f t="shared" si="0"/>
        <v>04/2017</v>
      </c>
      <c r="C23" s="37">
        <v>2600376</v>
      </c>
      <c r="D23" s="73" t="s">
        <v>1409</v>
      </c>
      <c r="E23" s="73" t="s">
        <v>1585</v>
      </c>
      <c r="F23" s="74">
        <v>300</v>
      </c>
      <c r="G23" s="26"/>
    </row>
    <row r="24" spans="1:7" ht="15" x14ac:dyDescent="0.2">
      <c r="A24" s="39" t="s">
        <v>1418</v>
      </c>
      <c r="B24" s="36" t="str">
        <f t="shared" si="0"/>
        <v>04/2017</v>
      </c>
      <c r="C24" s="37">
        <v>0</v>
      </c>
      <c r="D24" s="38" t="s">
        <v>1270</v>
      </c>
      <c r="E24" s="38" t="s">
        <v>1270</v>
      </c>
      <c r="F24" s="40">
        <v>-68</v>
      </c>
      <c r="G24" s="26"/>
    </row>
    <row r="25" spans="1:7" ht="15" x14ac:dyDescent="0.3">
      <c r="A25" s="41" t="s">
        <v>1558</v>
      </c>
      <c r="B25" s="36" t="str">
        <f t="shared" si="0"/>
        <v>04/2017</v>
      </c>
      <c r="C25" s="37">
        <v>55393167</v>
      </c>
      <c r="D25" s="73" t="s">
        <v>1409</v>
      </c>
      <c r="E25" s="73" t="s">
        <v>1585</v>
      </c>
      <c r="F25" s="74">
        <v>300</v>
      </c>
      <c r="G25" s="26"/>
    </row>
    <row r="26" spans="1:7" ht="15" x14ac:dyDescent="0.3">
      <c r="A26" s="41" t="s">
        <v>1580</v>
      </c>
      <c r="B26" s="36" t="str">
        <f t="shared" si="0"/>
        <v>04/2017</v>
      </c>
      <c r="C26" s="37">
        <v>530525</v>
      </c>
      <c r="D26" s="73" t="s">
        <v>1408</v>
      </c>
      <c r="E26" s="73" t="s">
        <v>1585</v>
      </c>
      <c r="F26" s="74">
        <v>2000</v>
      </c>
      <c r="G26" s="26"/>
    </row>
    <row r="27" spans="1:7" ht="15" x14ac:dyDescent="0.3">
      <c r="A27" s="41" t="s">
        <v>1580</v>
      </c>
      <c r="B27" s="36" t="str">
        <f t="shared" si="0"/>
        <v>04/2017</v>
      </c>
      <c r="C27" s="37">
        <v>8874078</v>
      </c>
      <c r="D27" s="73" t="s">
        <v>1396</v>
      </c>
      <c r="E27" s="73" t="s">
        <v>1585</v>
      </c>
      <c r="F27" s="74">
        <v>1200</v>
      </c>
      <c r="G27" s="26"/>
    </row>
    <row r="28" spans="1:7" ht="15" x14ac:dyDescent="0.3">
      <c r="A28" s="41" t="s">
        <v>1580</v>
      </c>
      <c r="B28" s="36" t="str">
        <f t="shared" si="0"/>
        <v>04/2017</v>
      </c>
      <c r="C28" s="37">
        <v>3653866</v>
      </c>
      <c r="D28" s="73" t="s">
        <v>1409</v>
      </c>
      <c r="E28" s="73" t="s">
        <v>1585</v>
      </c>
      <c r="F28" s="74">
        <v>300</v>
      </c>
      <c r="G28" s="26"/>
    </row>
    <row r="29" spans="1:7" ht="15" x14ac:dyDescent="0.3">
      <c r="A29" s="41" t="s">
        <v>1579</v>
      </c>
      <c r="B29" s="36" t="str">
        <f t="shared" si="0"/>
        <v>04/2017</v>
      </c>
      <c r="C29" s="37">
        <v>33</v>
      </c>
      <c r="D29" s="73" t="s">
        <v>1407</v>
      </c>
      <c r="E29" s="73" t="s">
        <v>1585</v>
      </c>
      <c r="F29" s="74">
        <v>840</v>
      </c>
      <c r="G29" s="26"/>
    </row>
    <row r="30" spans="1:7" ht="15" x14ac:dyDescent="0.3">
      <c r="A30" s="41" t="s">
        <v>1559</v>
      </c>
      <c r="B30" s="36" t="str">
        <f t="shared" si="0"/>
        <v>04/2017</v>
      </c>
      <c r="C30" s="37">
        <v>78700148</v>
      </c>
      <c r="D30" s="73" t="s">
        <v>1404</v>
      </c>
      <c r="E30" s="73" t="s">
        <v>1585</v>
      </c>
      <c r="F30" s="74">
        <v>13379</v>
      </c>
      <c r="G30" s="26"/>
    </row>
    <row r="31" spans="1:7" ht="15" x14ac:dyDescent="0.3">
      <c r="A31" s="41" t="s">
        <v>1559</v>
      </c>
      <c r="B31" s="36" t="str">
        <f t="shared" si="0"/>
        <v>04/2017</v>
      </c>
      <c r="C31" s="37">
        <v>98600196</v>
      </c>
      <c r="D31" s="73" t="s">
        <v>1405</v>
      </c>
      <c r="E31" s="73" t="s">
        <v>1585</v>
      </c>
      <c r="F31" s="74">
        <v>5000</v>
      </c>
      <c r="G31" s="26"/>
    </row>
    <row r="32" spans="1:7" ht="15" x14ac:dyDescent="0.3">
      <c r="A32" s="41" t="s">
        <v>1559</v>
      </c>
      <c r="B32" s="36" t="str">
        <f t="shared" si="0"/>
        <v>04/2017</v>
      </c>
      <c r="C32" s="37">
        <v>55593360</v>
      </c>
      <c r="D32" s="73" t="s">
        <v>1403</v>
      </c>
      <c r="E32" s="73" t="s">
        <v>1585</v>
      </c>
      <c r="F32" s="74">
        <v>2370</v>
      </c>
      <c r="G32" s="26"/>
    </row>
    <row r="33" spans="1:7" ht="15" x14ac:dyDescent="0.3">
      <c r="A33" s="41" t="s">
        <v>1560</v>
      </c>
      <c r="B33" s="36" t="str">
        <f t="shared" si="0"/>
        <v>04/2017</v>
      </c>
      <c r="C33" s="37">
        <v>78700148</v>
      </c>
      <c r="D33" s="73" t="s">
        <v>1402</v>
      </c>
      <c r="E33" s="73" t="s">
        <v>1585</v>
      </c>
      <c r="F33" s="74">
        <v>3000</v>
      </c>
      <c r="G33" s="26"/>
    </row>
    <row r="34" spans="1:7" ht="15" x14ac:dyDescent="0.3">
      <c r="A34" s="41" t="s">
        <v>1560</v>
      </c>
      <c r="B34" s="36" t="str">
        <f t="shared" si="0"/>
        <v>04/2017</v>
      </c>
      <c r="C34" s="37">
        <v>80600263</v>
      </c>
      <c r="D34" s="73" t="s">
        <v>1396</v>
      </c>
      <c r="E34" s="73" t="s">
        <v>1585</v>
      </c>
      <c r="F34" s="74">
        <v>1560</v>
      </c>
      <c r="G34" s="26"/>
    </row>
    <row r="35" spans="1:7" ht="15" x14ac:dyDescent="0.3">
      <c r="A35" s="41" t="s">
        <v>1560</v>
      </c>
      <c r="B35" s="36" t="str">
        <f t="shared" ref="B35:B66" si="1">MID(A35,4,7)</f>
        <v>04/2017</v>
      </c>
      <c r="C35" s="37">
        <v>80600262</v>
      </c>
      <c r="D35" s="73" t="s">
        <v>1396</v>
      </c>
      <c r="E35" s="73" t="s">
        <v>1585</v>
      </c>
      <c r="F35" s="74">
        <v>1500</v>
      </c>
      <c r="G35" s="26"/>
    </row>
    <row r="36" spans="1:7" ht="15" x14ac:dyDescent="0.3">
      <c r="A36" s="41" t="s">
        <v>1560</v>
      </c>
      <c r="B36" s="36" t="str">
        <f t="shared" si="1"/>
        <v>04/2017</v>
      </c>
      <c r="C36" s="37">
        <v>80600264</v>
      </c>
      <c r="D36" s="73" t="s">
        <v>1396</v>
      </c>
      <c r="E36" s="73" t="s">
        <v>1585</v>
      </c>
      <c r="F36" s="74">
        <v>1385</v>
      </c>
      <c r="G36" s="26"/>
    </row>
    <row r="37" spans="1:7" ht="15" x14ac:dyDescent="0.3">
      <c r="A37" s="41" t="s">
        <v>1560</v>
      </c>
      <c r="B37" s="36" t="str">
        <f t="shared" si="1"/>
        <v>04/2017</v>
      </c>
      <c r="C37" s="37">
        <v>47161908</v>
      </c>
      <c r="D37" s="73" t="s">
        <v>1401</v>
      </c>
      <c r="E37" s="73" t="s">
        <v>1585</v>
      </c>
      <c r="F37" s="74">
        <v>1000</v>
      </c>
      <c r="G37" s="26"/>
    </row>
    <row r="38" spans="1:7" ht="15" x14ac:dyDescent="0.3">
      <c r="A38" s="41" t="s">
        <v>1578</v>
      </c>
      <c r="B38" s="36" t="str">
        <f t="shared" si="1"/>
        <v>04/2017</v>
      </c>
      <c r="C38" s="37">
        <v>80600262</v>
      </c>
      <c r="D38" s="73" t="s">
        <v>1400</v>
      </c>
      <c r="E38" s="73" t="s">
        <v>1585</v>
      </c>
      <c r="F38" s="74">
        <v>1000</v>
      </c>
      <c r="G38" s="26"/>
    </row>
    <row r="39" spans="1:7" ht="15" x14ac:dyDescent="0.3">
      <c r="A39" s="41" t="s">
        <v>1578</v>
      </c>
      <c r="B39" s="36" t="str">
        <f t="shared" si="1"/>
        <v>04/2017</v>
      </c>
      <c r="C39" s="37">
        <v>78700148</v>
      </c>
      <c r="D39" s="73" t="s">
        <v>1396</v>
      </c>
      <c r="E39" s="73" t="s">
        <v>1585</v>
      </c>
      <c r="F39" s="74">
        <v>90</v>
      </c>
      <c r="G39" s="26"/>
    </row>
    <row r="40" spans="1:7" ht="15" x14ac:dyDescent="0.3">
      <c r="A40" s="41" t="s">
        <v>1577</v>
      </c>
      <c r="B40" s="36" t="str">
        <f t="shared" si="1"/>
        <v>04/2017</v>
      </c>
      <c r="C40" s="37">
        <v>76200416</v>
      </c>
      <c r="D40" s="73" t="s">
        <v>1585</v>
      </c>
      <c r="E40" s="73" t="s">
        <v>1585</v>
      </c>
      <c r="F40" s="74">
        <v>1000</v>
      </c>
      <c r="G40" s="26"/>
    </row>
    <row r="41" spans="1:7" ht="15" x14ac:dyDescent="0.3">
      <c r="A41" s="41" t="s">
        <v>1577</v>
      </c>
      <c r="B41" s="36" t="str">
        <f t="shared" si="1"/>
        <v>04/2017</v>
      </c>
      <c r="C41" s="37">
        <v>80600264</v>
      </c>
      <c r="D41" s="73" t="s">
        <v>1396</v>
      </c>
      <c r="E41" s="73" t="s">
        <v>1585</v>
      </c>
      <c r="F41" s="74">
        <v>200</v>
      </c>
      <c r="G41" s="26"/>
    </row>
    <row r="42" spans="1:7" ht="15" x14ac:dyDescent="0.3">
      <c r="A42" s="41" t="s">
        <v>1576</v>
      </c>
      <c r="B42" s="36" t="str">
        <f t="shared" si="1"/>
        <v>04/2017</v>
      </c>
      <c r="C42" s="37">
        <v>7941627</v>
      </c>
      <c r="D42" s="73" t="s">
        <v>1399</v>
      </c>
      <c r="E42" s="73" t="s">
        <v>1585</v>
      </c>
      <c r="F42" s="74">
        <v>1500</v>
      </c>
      <c r="G42" s="26"/>
    </row>
    <row r="43" spans="1:7" ht="15" x14ac:dyDescent="0.3">
      <c r="A43" s="41" t="s">
        <v>1575</v>
      </c>
      <c r="B43" s="36" t="str">
        <f t="shared" si="1"/>
        <v>04/2017</v>
      </c>
      <c r="C43" s="37">
        <v>66700285</v>
      </c>
      <c r="D43" s="73" t="s">
        <v>1398</v>
      </c>
      <c r="E43" s="73" t="s">
        <v>1585</v>
      </c>
      <c r="F43" s="74">
        <v>1860</v>
      </c>
      <c r="G43" s="26"/>
    </row>
    <row r="44" spans="1:7" ht="15" x14ac:dyDescent="0.3">
      <c r="A44" s="41" t="s">
        <v>1575</v>
      </c>
      <c r="B44" s="36" t="str">
        <f t="shared" si="1"/>
        <v>04/2017</v>
      </c>
      <c r="C44" s="37">
        <v>66700284</v>
      </c>
      <c r="D44" s="73" t="s">
        <v>1396</v>
      </c>
      <c r="E44" s="73" t="s">
        <v>1585</v>
      </c>
      <c r="F44" s="74">
        <v>1680</v>
      </c>
      <c r="G44" s="26"/>
    </row>
    <row r="45" spans="1:7" ht="15" x14ac:dyDescent="0.3">
      <c r="A45" s="41" t="s">
        <v>1575</v>
      </c>
      <c r="B45" s="36" t="str">
        <f t="shared" si="1"/>
        <v>04/2017</v>
      </c>
      <c r="C45" s="37">
        <v>66700286</v>
      </c>
      <c r="D45" s="73" t="s">
        <v>1396</v>
      </c>
      <c r="E45" s="73" t="s">
        <v>1585</v>
      </c>
      <c r="F45" s="74">
        <v>1410</v>
      </c>
      <c r="G45" s="26"/>
    </row>
    <row r="46" spans="1:7" ht="15" x14ac:dyDescent="0.3">
      <c r="A46" s="41" t="s">
        <v>1575</v>
      </c>
      <c r="B46" s="36" t="str">
        <f t="shared" si="1"/>
        <v>04/2017</v>
      </c>
      <c r="C46" s="37">
        <v>66700283</v>
      </c>
      <c r="D46" s="73" t="s">
        <v>1397</v>
      </c>
      <c r="E46" s="73" t="s">
        <v>1397</v>
      </c>
      <c r="F46" s="74">
        <v>1000</v>
      </c>
      <c r="G46" s="26"/>
    </row>
    <row r="47" spans="1:7" ht="15" x14ac:dyDescent="0.3">
      <c r="A47" s="41" t="s">
        <v>1574</v>
      </c>
      <c r="B47" s="36" t="str">
        <f t="shared" si="1"/>
        <v>04/2017</v>
      </c>
      <c r="C47" s="37">
        <v>66700288</v>
      </c>
      <c r="D47" s="73" t="s">
        <v>1396</v>
      </c>
      <c r="E47" s="73" t="s">
        <v>1585</v>
      </c>
      <c r="F47" s="74">
        <v>1000</v>
      </c>
      <c r="G47" s="26"/>
    </row>
    <row r="48" spans="1:7" ht="15" x14ac:dyDescent="0.3">
      <c r="A48" s="41" t="s">
        <v>1574</v>
      </c>
      <c r="B48" s="36" t="str">
        <f t="shared" si="1"/>
        <v>04/2017</v>
      </c>
      <c r="C48" s="37">
        <v>3010</v>
      </c>
      <c r="D48" s="73" t="s">
        <v>1396</v>
      </c>
      <c r="E48" s="73" t="s">
        <v>1585</v>
      </c>
      <c r="F48" s="74">
        <v>430</v>
      </c>
      <c r="G48" s="26"/>
    </row>
    <row r="49" spans="1:7" ht="15" x14ac:dyDescent="0.3">
      <c r="A49" s="41" t="s">
        <v>1573</v>
      </c>
      <c r="B49" s="36" t="str">
        <f t="shared" si="1"/>
        <v>04/2017</v>
      </c>
      <c r="C49" s="37">
        <v>66700284</v>
      </c>
      <c r="D49" s="73" t="s">
        <v>1396</v>
      </c>
      <c r="E49" s="73" t="s">
        <v>1585</v>
      </c>
      <c r="F49" s="74">
        <v>290</v>
      </c>
      <c r="G49" s="26"/>
    </row>
    <row r="50" spans="1:7" ht="15" x14ac:dyDescent="0.3">
      <c r="A50" s="41" t="s">
        <v>1573</v>
      </c>
      <c r="B50" s="36" t="str">
        <f t="shared" si="1"/>
        <v>04/2017</v>
      </c>
      <c r="C50" s="37">
        <v>66700287</v>
      </c>
      <c r="D50" s="73" t="s">
        <v>1396</v>
      </c>
      <c r="E50" s="73" t="s">
        <v>1585</v>
      </c>
      <c r="F50" s="74">
        <v>250</v>
      </c>
      <c r="G50" s="26"/>
    </row>
    <row r="51" spans="1:7" ht="15" x14ac:dyDescent="0.3">
      <c r="A51" s="41" t="s">
        <v>1572</v>
      </c>
      <c r="B51" s="36" t="str">
        <f t="shared" si="1"/>
        <v>04/2017</v>
      </c>
      <c r="C51" s="37">
        <v>3074392</v>
      </c>
      <c r="D51" s="73" t="s">
        <v>1395</v>
      </c>
      <c r="E51" s="73" t="s">
        <v>1585</v>
      </c>
      <c r="F51" s="74">
        <v>500</v>
      </c>
      <c r="G51" s="26"/>
    </row>
    <row r="52" spans="1:7" ht="15" x14ac:dyDescent="0.3">
      <c r="A52" s="41" t="s">
        <v>1571</v>
      </c>
      <c r="B52" s="36" t="str">
        <f t="shared" si="1"/>
        <v>04/2017</v>
      </c>
      <c r="C52" s="37">
        <v>98600163</v>
      </c>
      <c r="D52" s="38" t="s">
        <v>878</v>
      </c>
      <c r="E52" s="73" t="s">
        <v>1585</v>
      </c>
      <c r="F52" s="74">
        <v>852.85</v>
      </c>
      <c r="G52" s="26"/>
    </row>
    <row r="53" spans="1:7" ht="15" x14ac:dyDescent="0.3">
      <c r="A53" s="41" t="s">
        <v>1546</v>
      </c>
      <c r="B53" s="36" t="str">
        <f t="shared" si="1"/>
        <v>04/2017</v>
      </c>
      <c r="C53" s="37">
        <v>98600163</v>
      </c>
      <c r="D53" s="73" t="s">
        <v>1393</v>
      </c>
      <c r="E53" s="73" t="s">
        <v>1585</v>
      </c>
      <c r="F53" s="74">
        <v>3000</v>
      </c>
      <c r="G53" s="26"/>
    </row>
    <row r="54" spans="1:7" ht="15" x14ac:dyDescent="0.3">
      <c r="A54" s="41" t="s">
        <v>1546</v>
      </c>
      <c r="B54" s="36" t="str">
        <f t="shared" si="1"/>
        <v>04/2017</v>
      </c>
      <c r="C54" s="37"/>
      <c r="D54" s="38" t="s">
        <v>1231</v>
      </c>
      <c r="E54" s="73" t="s">
        <v>1231</v>
      </c>
      <c r="F54" s="74">
        <v>231.61</v>
      </c>
      <c r="G54" s="26"/>
    </row>
    <row r="55" spans="1:7" ht="15" x14ac:dyDescent="0.3">
      <c r="A55" s="41" t="s">
        <v>1570</v>
      </c>
      <c r="B55" s="36" t="str">
        <f t="shared" si="1"/>
        <v>05/2017</v>
      </c>
      <c r="C55" s="37">
        <v>73457763</v>
      </c>
      <c r="D55" s="73" t="s">
        <v>1585</v>
      </c>
      <c r="E55" s="73" t="s">
        <v>1585</v>
      </c>
      <c r="F55" s="74">
        <v>1000</v>
      </c>
      <c r="G55" s="26"/>
    </row>
    <row r="56" spans="1:7" ht="15" x14ac:dyDescent="0.3">
      <c r="A56" s="41" t="s">
        <v>1569</v>
      </c>
      <c r="B56" s="36" t="str">
        <f t="shared" si="1"/>
        <v>05/2017</v>
      </c>
      <c r="C56" s="37">
        <v>11165620</v>
      </c>
      <c r="D56" s="73" t="s">
        <v>1392</v>
      </c>
      <c r="E56" s="73" t="s">
        <v>1585</v>
      </c>
      <c r="F56" s="74">
        <v>900</v>
      </c>
      <c r="G56" s="26"/>
    </row>
    <row r="57" spans="1:7" ht="15" x14ac:dyDescent="0.2">
      <c r="A57" s="39" t="s">
        <v>1419</v>
      </c>
      <c r="B57" s="36" t="str">
        <f t="shared" si="1"/>
        <v>05/2017</v>
      </c>
      <c r="C57" s="37">
        <v>0</v>
      </c>
      <c r="D57" s="38" t="s">
        <v>1270</v>
      </c>
      <c r="E57" s="38" t="s">
        <v>1270</v>
      </c>
      <c r="F57" s="40">
        <v>-68</v>
      </c>
      <c r="G57" s="26"/>
    </row>
    <row r="58" spans="1:7" ht="15" x14ac:dyDescent="0.3">
      <c r="A58" s="41" t="s">
        <v>1568</v>
      </c>
      <c r="B58" s="36" t="str">
        <f t="shared" si="1"/>
        <v>05/2017</v>
      </c>
      <c r="C58" s="37">
        <v>35715487</v>
      </c>
      <c r="D58" s="38" t="s">
        <v>878</v>
      </c>
      <c r="E58" s="73" t="s">
        <v>1585</v>
      </c>
      <c r="F58" s="74">
        <v>100</v>
      </c>
      <c r="G58" s="26"/>
    </row>
    <row r="59" spans="1:7" ht="15" x14ac:dyDescent="0.3">
      <c r="A59" s="41" t="s">
        <v>1567</v>
      </c>
      <c r="B59" s="36" t="str">
        <f t="shared" si="1"/>
        <v>05/2017</v>
      </c>
      <c r="C59" s="37">
        <v>6877410</v>
      </c>
      <c r="D59" s="73" t="s">
        <v>1391</v>
      </c>
      <c r="E59" s="73" t="s">
        <v>1585</v>
      </c>
      <c r="F59" s="74">
        <v>98500</v>
      </c>
      <c r="G59" s="26"/>
    </row>
    <row r="60" spans="1:7" ht="15" x14ac:dyDescent="0.3">
      <c r="A60" s="41" t="s">
        <v>1457</v>
      </c>
      <c r="B60" s="36" t="str">
        <f t="shared" si="1"/>
        <v>05/2017</v>
      </c>
      <c r="C60" s="37"/>
      <c r="D60" s="38" t="s">
        <v>1231</v>
      </c>
      <c r="E60" s="73" t="s">
        <v>1231</v>
      </c>
      <c r="F60" s="74">
        <v>864.8</v>
      </c>
      <c r="G60" s="26"/>
    </row>
    <row r="61" spans="1:7" ht="15" x14ac:dyDescent="0.2">
      <c r="A61" s="39" t="s">
        <v>1457</v>
      </c>
      <c r="B61" s="36" t="str">
        <f t="shared" si="1"/>
        <v>05/2017</v>
      </c>
      <c r="C61" s="37">
        <v>0</v>
      </c>
      <c r="D61" s="38" t="s">
        <v>1542</v>
      </c>
      <c r="E61" s="38" t="s">
        <v>1542</v>
      </c>
      <c r="F61" s="40">
        <v>-290.91000000000003</v>
      </c>
      <c r="G61" s="26"/>
    </row>
    <row r="62" spans="1:7" ht="15" x14ac:dyDescent="0.2">
      <c r="A62" s="39" t="s">
        <v>1420</v>
      </c>
      <c r="B62" s="36" t="str">
        <f t="shared" si="1"/>
        <v>06/2017</v>
      </c>
      <c r="C62" s="37">
        <v>0</v>
      </c>
      <c r="D62" s="38" t="s">
        <v>1270</v>
      </c>
      <c r="E62" s="38" t="s">
        <v>1270</v>
      </c>
      <c r="F62" s="40">
        <v>-51</v>
      </c>
      <c r="G62" s="26"/>
    </row>
    <row r="63" spans="1:7" ht="15" x14ac:dyDescent="0.3">
      <c r="A63" s="41" t="s">
        <v>1566</v>
      </c>
      <c r="B63" s="36" t="str">
        <f t="shared" si="1"/>
        <v>06/2017</v>
      </c>
      <c r="C63" s="37">
        <v>18939408</v>
      </c>
      <c r="D63" s="73" t="s">
        <v>1585</v>
      </c>
      <c r="E63" s="73" t="s">
        <v>1585</v>
      </c>
      <c r="F63" s="74">
        <v>745</v>
      </c>
      <c r="G63" s="26"/>
    </row>
    <row r="64" spans="1:7" ht="15" x14ac:dyDescent="0.2">
      <c r="A64" s="39" t="s">
        <v>1433</v>
      </c>
      <c r="B64" s="36" t="str">
        <f t="shared" si="1"/>
        <v>06/2017</v>
      </c>
      <c r="C64" s="37" t="s">
        <v>1467</v>
      </c>
      <c r="D64" s="38" t="s">
        <v>1524</v>
      </c>
      <c r="E64" s="38" t="s">
        <v>5</v>
      </c>
      <c r="F64" s="40">
        <v>-490</v>
      </c>
      <c r="G64" s="26"/>
    </row>
    <row r="65" spans="1:7" ht="15" x14ac:dyDescent="0.2">
      <c r="A65" s="39" t="s">
        <v>1434</v>
      </c>
      <c r="B65" s="36" t="str">
        <f t="shared" si="1"/>
        <v>06/2017</v>
      </c>
      <c r="C65" s="37" t="s">
        <v>1468</v>
      </c>
      <c r="D65" s="38" t="s">
        <v>1525</v>
      </c>
      <c r="E65" s="38" t="s">
        <v>5</v>
      </c>
      <c r="F65" s="40">
        <v>-400</v>
      </c>
      <c r="G65" s="26"/>
    </row>
    <row r="66" spans="1:7" ht="15" x14ac:dyDescent="0.2">
      <c r="A66" s="39" t="s">
        <v>1434</v>
      </c>
      <c r="B66" s="36" t="str">
        <f t="shared" si="1"/>
        <v>06/2017</v>
      </c>
      <c r="C66" s="37" t="s">
        <v>1469</v>
      </c>
      <c r="D66" s="38" t="s">
        <v>35</v>
      </c>
      <c r="E66" s="38" t="s">
        <v>5</v>
      </c>
      <c r="F66" s="40">
        <v>-480</v>
      </c>
      <c r="G66" s="26"/>
    </row>
    <row r="67" spans="1:7" ht="15" x14ac:dyDescent="0.2">
      <c r="A67" s="39" t="s">
        <v>1435</v>
      </c>
      <c r="B67" s="36" t="str">
        <f t="shared" ref="B67:B98" si="2">MID(A67,4,7)</f>
        <v>06/2017</v>
      </c>
      <c r="C67" s="37" t="s">
        <v>1470</v>
      </c>
      <c r="D67" s="38" t="s">
        <v>35</v>
      </c>
      <c r="E67" s="38" t="s">
        <v>5</v>
      </c>
      <c r="F67" s="40">
        <v>-400</v>
      </c>
      <c r="G67" s="26"/>
    </row>
    <row r="68" spans="1:7" ht="15" x14ac:dyDescent="0.2">
      <c r="A68" s="39" t="s">
        <v>1436</v>
      </c>
      <c r="B68" s="36" t="str">
        <f t="shared" si="2"/>
        <v>06/2017</v>
      </c>
      <c r="C68" s="37" t="s">
        <v>1471</v>
      </c>
      <c r="D68" s="38" t="s">
        <v>35</v>
      </c>
      <c r="E68" s="38" t="s">
        <v>24</v>
      </c>
      <c r="F68" s="40">
        <v>-2909.35</v>
      </c>
      <c r="G68" s="26"/>
    </row>
    <row r="69" spans="1:7" ht="15" x14ac:dyDescent="0.3">
      <c r="A69" s="41" t="s">
        <v>1543</v>
      </c>
      <c r="B69" s="36" t="str">
        <f t="shared" si="2"/>
        <v>06/2017</v>
      </c>
      <c r="C69" s="37"/>
      <c r="D69" s="38" t="s">
        <v>1231</v>
      </c>
      <c r="E69" s="73" t="s">
        <v>1231</v>
      </c>
      <c r="F69" s="74">
        <v>849.93</v>
      </c>
      <c r="G69" s="26"/>
    </row>
    <row r="70" spans="1:7" ht="15" x14ac:dyDescent="0.2">
      <c r="A70" s="39" t="s">
        <v>1421</v>
      </c>
      <c r="B70" s="36" t="str">
        <f t="shared" si="2"/>
        <v>07/2017</v>
      </c>
      <c r="C70" s="37">
        <v>0</v>
      </c>
      <c r="D70" s="38" t="s">
        <v>1270</v>
      </c>
      <c r="E70" s="38" t="s">
        <v>1270</v>
      </c>
      <c r="F70" s="40">
        <v>-17</v>
      </c>
      <c r="G70" s="26"/>
    </row>
    <row r="71" spans="1:7" ht="15" x14ac:dyDescent="0.2">
      <c r="A71" s="39" t="s">
        <v>1437</v>
      </c>
      <c r="B71" s="36" t="str">
        <f t="shared" si="2"/>
        <v>07/2017</v>
      </c>
      <c r="C71" s="37" t="s">
        <v>1474</v>
      </c>
      <c r="D71" s="38" t="s">
        <v>35</v>
      </c>
      <c r="E71" s="38" t="s">
        <v>1513</v>
      </c>
      <c r="F71" s="40">
        <v>-238.8</v>
      </c>
      <c r="G71" s="26"/>
    </row>
    <row r="72" spans="1:7" ht="15" x14ac:dyDescent="0.2">
      <c r="A72" s="39" t="s">
        <v>1437</v>
      </c>
      <c r="B72" s="36" t="str">
        <f t="shared" si="2"/>
        <v>07/2017</v>
      </c>
      <c r="C72" s="37" t="s">
        <v>1472</v>
      </c>
      <c r="D72" s="38" t="s">
        <v>35</v>
      </c>
      <c r="E72" s="38" t="s">
        <v>5</v>
      </c>
      <c r="F72" s="40">
        <v>-560</v>
      </c>
      <c r="G72" s="26"/>
    </row>
    <row r="73" spans="1:7" ht="15" x14ac:dyDescent="0.2">
      <c r="A73" s="39" t="s">
        <v>1437</v>
      </c>
      <c r="B73" s="36" t="str">
        <f t="shared" si="2"/>
        <v>07/2017</v>
      </c>
      <c r="C73" s="37" t="s">
        <v>1473</v>
      </c>
      <c r="D73" s="38" t="s">
        <v>259</v>
      </c>
      <c r="E73" s="38" t="s">
        <v>85</v>
      </c>
      <c r="F73" s="40">
        <v>-844.65</v>
      </c>
      <c r="G73" s="26"/>
    </row>
    <row r="74" spans="1:7" ht="15" x14ac:dyDescent="0.3">
      <c r="A74" s="41" t="s">
        <v>1427</v>
      </c>
      <c r="B74" s="36" t="str">
        <f t="shared" si="2"/>
        <v>07/2017</v>
      </c>
      <c r="C74" s="37">
        <v>98000173</v>
      </c>
      <c r="D74" s="73" t="s">
        <v>1390</v>
      </c>
      <c r="E74" s="73" t="s">
        <v>1585</v>
      </c>
      <c r="F74" s="74">
        <v>580</v>
      </c>
      <c r="G74" s="26"/>
    </row>
    <row r="75" spans="1:7" ht="15" x14ac:dyDescent="0.2">
      <c r="A75" s="39" t="s">
        <v>1427</v>
      </c>
      <c r="B75" s="36" t="str">
        <f t="shared" si="2"/>
        <v>07/2017</v>
      </c>
      <c r="C75" s="37" t="s">
        <v>1461</v>
      </c>
      <c r="D75" s="38" t="s">
        <v>1509</v>
      </c>
      <c r="E75" s="38" t="s">
        <v>1542</v>
      </c>
      <c r="F75" s="40">
        <v>-144.15</v>
      </c>
      <c r="G75" s="26"/>
    </row>
    <row r="76" spans="1:7" ht="15" x14ac:dyDescent="0.2">
      <c r="A76" s="39" t="s">
        <v>1428</v>
      </c>
      <c r="B76" s="36" t="str">
        <f t="shared" si="2"/>
        <v>07/2017</v>
      </c>
      <c r="C76" s="37" t="s">
        <v>1462</v>
      </c>
      <c r="D76" s="38" t="s">
        <v>1510</v>
      </c>
      <c r="E76" s="38" t="s">
        <v>1542</v>
      </c>
      <c r="F76" s="40">
        <v>-13.54</v>
      </c>
      <c r="G76" s="26"/>
    </row>
    <row r="77" spans="1:7" ht="15" x14ac:dyDescent="0.3">
      <c r="A77" s="41" t="s">
        <v>1544</v>
      </c>
      <c r="B77" s="36" t="str">
        <f t="shared" si="2"/>
        <v>07/2017</v>
      </c>
      <c r="C77" s="37"/>
      <c r="D77" s="38" t="s">
        <v>1231</v>
      </c>
      <c r="E77" s="73" t="s">
        <v>1231</v>
      </c>
      <c r="F77" s="74">
        <v>824.55</v>
      </c>
      <c r="G77" s="26"/>
    </row>
    <row r="78" spans="1:7" ht="15" x14ac:dyDescent="0.3">
      <c r="A78" s="41" t="s">
        <v>1565</v>
      </c>
      <c r="B78" s="36" t="str">
        <f t="shared" si="2"/>
        <v>08/2017</v>
      </c>
      <c r="C78" s="37">
        <v>97000247</v>
      </c>
      <c r="D78" s="73" t="s">
        <v>1389</v>
      </c>
      <c r="E78" s="73" t="s">
        <v>1585</v>
      </c>
      <c r="F78" s="74">
        <v>5500</v>
      </c>
      <c r="G78" s="26"/>
    </row>
    <row r="79" spans="1:7" ht="15" x14ac:dyDescent="0.3">
      <c r="A79" s="41" t="s">
        <v>1565</v>
      </c>
      <c r="B79" s="36" t="str">
        <f t="shared" si="2"/>
        <v>08/2017</v>
      </c>
      <c r="C79" s="37">
        <v>3010</v>
      </c>
      <c r="D79" s="73" t="s">
        <v>1388</v>
      </c>
      <c r="E79" s="73" t="s">
        <v>1585</v>
      </c>
      <c r="F79" s="74">
        <v>800</v>
      </c>
      <c r="G79" s="26"/>
    </row>
    <row r="80" spans="1:7" ht="15" x14ac:dyDescent="0.2">
      <c r="A80" s="39" t="s">
        <v>1422</v>
      </c>
      <c r="B80" s="36" t="str">
        <f t="shared" si="2"/>
        <v>08/2017</v>
      </c>
      <c r="C80" s="37">
        <v>0</v>
      </c>
      <c r="D80" s="38" t="s">
        <v>1270</v>
      </c>
      <c r="E80" s="38" t="s">
        <v>1270</v>
      </c>
      <c r="F80" s="40">
        <v>-35.5</v>
      </c>
      <c r="G80" s="26"/>
    </row>
    <row r="81" spans="1:7" ht="15" x14ac:dyDescent="0.2">
      <c r="A81" s="39" t="s">
        <v>1438</v>
      </c>
      <c r="B81" s="36" t="str">
        <f t="shared" si="2"/>
        <v>08/2017</v>
      </c>
      <c r="C81" s="37" t="s">
        <v>1475</v>
      </c>
      <c r="D81" s="38" t="s">
        <v>1527</v>
      </c>
      <c r="E81" s="38" t="s">
        <v>5</v>
      </c>
      <c r="F81" s="40">
        <v>-90</v>
      </c>
      <c r="G81" s="26"/>
    </row>
    <row r="82" spans="1:7" ht="15" x14ac:dyDescent="0.3">
      <c r="A82" s="41" t="s">
        <v>1439</v>
      </c>
      <c r="B82" s="36" t="str">
        <f t="shared" si="2"/>
        <v>08/2017</v>
      </c>
      <c r="C82" s="37">
        <v>574576</v>
      </c>
      <c r="D82" s="73" t="s">
        <v>1386</v>
      </c>
      <c r="E82" s="73" t="s">
        <v>1585</v>
      </c>
      <c r="F82" s="74">
        <v>1000</v>
      </c>
      <c r="G82" s="26"/>
    </row>
    <row r="83" spans="1:7" ht="15" x14ac:dyDescent="0.2">
      <c r="A83" s="39" t="s">
        <v>1439</v>
      </c>
      <c r="B83" s="36" t="str">
        <f t="shared" si="2"/>
        <v>08/2017</v>
      </c>
      <c r="C83" s="37" t="s">
        <v>1476</v>
      </c>
      <c r="D83" s="38" t="s">
        <v>1528</v>
      </c>
      <c r="E83" s="38" t="s">
        <v>5</v>
      </c>
      <c r="F83" s="40">
        <v>-558</v>
      </c>
      <c r="G83" s="26"/>
    </row>
    <row r="84" spans="1:7" ht="15" x14ac:dyDescent="0.2">
      <c r="A84" s="39" t="s">
        <v>1440</v>
      </c>
      <c r="B84" s="36" t="str">
        <f t="shared" si="2"/>
        <v>08/2017</v>
      </c>
      <c r="C84" s="37" t="s">
        <v>1477</v>
      </c>
      <c r="D84" s="38" t="s">
        <v>1529</v>
      </c>
      <c r="E84" s="38" t="s">
        <v>211</v>
      </c>
      <c r="F84" s="40">
        <v>-1294.19</v>
      </c>
      <c r="G84" s="26"/>
    </row>
    <row r="85" spans="1:7" ht="15" x14ac:dyDescent="0.3">
      <c r="A85" s="41" t="s">
        <v>1564</v>
      </c>
      <c r="B85" s="36" t="str">
        <f t="shared" si="2"/>
        <v>08/2017</v>
      </c>
      <c r="C85" s="37">
        <v>86209223</v>
      </c>
      <c r="D85" s="73" t="s">
        <v>1384</v>
      </c>
      <c r="E85" s="73" t="s">
        <v>1585</v>
      </c>
      <c r="F85" s="74">
        <v>600</v>
      </c>
      <c r="G85" s="26"/>
    </row>
    <row r="86" spans="1:7" ht="15" x14ac:dyDescent="0.3">
      <c r="A86" s="41" t="s">
        <v>1429</v>
      </c>
      <c r="B86" s="36" t="str">
        <f t="shared" si="2"/>
        <v>08/2017</v>
      </c>
      <c r="C86" s="37">
        <v>74465504</v>
      </c>
      <c r="D86" s="73" t="s">
        <v>1383</v>
      </c>
      <c r="E86" s="73" t="s">
        <v>1585</v>
      </c>
      <c r="F86" s="74">
        <v>600</v>
      </c>
      <c r="G86" s="26"/>
    </row>
    <row r="87" spans="1:7" ht="15" x14ac:dyDescent="0.2">
      <c r="A87" s="39" t="s">
        <v>1429</v>
      </c>
      <c r="B87" s="36" t="str">
        <f t="shared" si="2"/>
        <v>08/2017</v>
      </c>
      <c r="C87" s="37" t="s">
        <v>1463</v>
      </c>
      <c r="D87" s="38" t="s">
        <v>1511</v>
      </c>
      <c r="E87" s="38" t="s">
        <v>1542</v>
      </c>
      <c r="F87" s="40">
        <v>-41.85</v>
      </c>
      <c r="G87" s="26"/>
    </row>
    <row r="88" spans="1:7" ht="15" x14ac:dyDescent="0.3">
      <c r="A88" s="41" t="s">
        <v>1563</v>
      </c>
      <c r="B88" s="36" t="str">
        <f t="shared" si="2"/>
        <v>08/2017</v>
      </c>
      <c r="C88" s="37">
        <v>5764998</v>
      </c>
      <c r="D88" s="73" t="s">
        <v>1030</v>
      </c>
      <c r="E88" s="73" t="s">
        <v>1585</v>
      </c>
      <c r="F88" s="74">
        <v>600</v>
      </c>
      <c r="G88" s="26"/>
    </row>
    <row r="89" spans="1:7" ht="15" x14ac:dyDescent="0.3">
      <c r="A89" s="41" t="s">
        <v>1562</v>
      </c>
      <c r="B89" s="36" t="str">
        <f t="shared" si="2"/>
        <v>08/2017</v>
      </c>
      <c r="C89" s="37">
        <v>97000340</v>
      </c>
      <c r="D89" s="73" t="s">
        <v>1381</v>
      </c>
      <c r="E89" s="73" t="s">
        <v>1585</v>
      </c>
      <c r="F89" s="74">
        <v>2670</v>
      </c>
      <c r="G89" s="26"/>
    </row>
    <row r="90" spans="1:7" ht="15" x14ac:dyDescent="0.3">
      <c r="A90" s="41" t="s">
        <v>1562</v>
      </c>
      <c r="B90" s="36" t="str">
        <f t="shared" si="2"/>
        <v>08/2017</v>
      </c>
      <c r="C90" s="37">
        <v>108793</v>
      </c>
      <c r="D90" s="38" t="s">
        <v>1270</v>
      </c>
      <c r="E90" s="38" t="s">
        <v>1270</v>
      </c>
      <c r="F90" s="74">
        <v>17.75</v>
      </c>
      <c r="G90" s="26"/>
    </row>
    <row r="91" spans="1:7" ht="15" x14ac:dyDescent="0.3">
      <c r="A91" s="41" t="s">
        <v>1554</v>
      </c>
      <c r="B91" s="36" t="str">
        <f t="shared" si="2"/>
        <v>08/2017</v>
      </c>
      <c r="C91" s="37">
        <v>97000341</v>
      </c>
      <c r="D91" s="73" t="s">
        <v>1381</v>
      </c>
      <c r="E91" s="73" t="s">
        <v>1585</v>
      </c>
      <c r="F91" s="74">
        <v>2000</v>
      </c>
      <c r="G91" s="26"/>
    </row>
    <row r="92" spans="1:7" ht="15" x14ac:dyDescent="0.3">
      <c r="A92" s="41" t="s">
        <v>1545</v>
      </c>
      <c r="B92" s="36" t="str">
        <f t="shared" si="2"/>
        <v>08/2017</v>
      </c>
      <c r="C92" s="37"/>
      <c r="D92" s="38" t="s">
        <v>1231</v>
      </c>
      <c r="E92" s="73" t="s">
        <v>1231</v>
      </c>
      <c r="F92" s="74">
        <v>803.27</v>
      </c>
      <c r="G92" s="26"/>
    </row>
    <row r="93" spans="1:7" ht="15" x14ac:dyDescent="0.3">
      <c r="A93" s="41" t="s">
        <v>1553</v>
      </c>
      <c r="B93" s="36" t="str">
        <f t="shared" si="2"/>
        <v>09/2017</v>
      </c>
      <c r="C93" s="37">
        <v>7438626</v>
      </c>
      <c r="D93" s="73" t="s">
        <v>1380</v>
      </c>
      <c r="E93" s="73" t="s">
        <v>1585</v>
      </c>
      <c r="F93" s="74">
        <v>3000</v>
      </c>
      <c r="G93" s="26"/>
    </row>
    <row r="94" spans="1:7" ht="15" x14ac:dyDescent="0.2">
      <c r="A94" s="39" t="s">
        <v>1423</v>
      </c>
      <c r="B94" s="36" t="str">
        <f t="shared" si="2"/>
        <v>09/2017</v>
      </c>
      <c r="C94" s="37">
        <v>0</v>
      </c>
      <c r="D94" s="38" t="s">
        <v>1270</v>
      </c>
      <c r="E94" s="38" t="s">
        <v>1270</v>
      </c>
      <c r="F94" s="40">
        <v>-17.75</v>
      </c>
      <c r="G94" s="26"/>
    </row>
    <row r="95" spans="1:7" ht="15" x14ac:dyDescent="0.2">
      <c r="A95" s="39" t="s">
        <v>1423</v>
      </c>
      <c r="B95" s="36" t="str">
        <f t="shared" si="2"/>
        <v>09/2017</v>
      </c>
      <c r="C95" s="37" t="s">
        <v>1478</v>
      </c>
      <c r="D95" s="38" t="s">
        <v>1530</v>
      </c>
      <c r="E95" s="38" t="s">
        <v>146</v>
      </c>
      <c r="F95" s="40">
        <v>-74103.960000000006</v>
      </c>
      <c r="G95" s="26"/>
    </row>
    <row r="96" spans="1:7" ht="15" x14ac:dyDescent="0.2">
      <c r="A96" s="39" t="s">
        <v>1430</v>
      </c>
      <c r="B96" s="36" t="str">
        <f t="shared" si="2"/>
        <v>09/2017</v>
      </c>
      <c r="C96" s="37" t="s">
        <v>1464</v>
      </c>
      <c r="D96" s="38" t="s">
        <v>1512</v>
      </c>
      <c r="E96" s="38" t="s">
        <v>1542</v>
      </c>
      <c r="F96" s="40">
        <v>-1184.4000000000001</v>
      </c>
      <c r="G96" s="26"/>
    </row>
    <row r="97" spans="1:7" ht="15" x14ac:dyDescent="0.3">
      <c r="A97" s="41" t="s">
        <v>1547</v>
      </c>
      <c r="B97" s="36" t="str">
        <f t="shared" si="2"/>
        <v>09/2017</v>
      </c>
      <c r="C97" s="37"/>
      <c r="D97" s="38" t="s">
        <v>1231</v>
      </c>
      <c r="E97" s="73" t="s">
        <v>1231</v>
      </c>
      <c r="F97" s="74">
        <v>169.72</v>
      </c>
      <c r="G97" s="26"/>
    </row>
    <row r="98" spans="1:7" ht="15" x14ac:dyDescent="0.2">
      <c r="A98" s="39" t="s">
        <v>1441</v>
      </c>
      <c r="B98" s="36" t="str">
        <f t="shared" si="2"/>
        <v>10/2017</v>
      </c>
      <c r="C98" s="37" t="s">
        <v>1479</v>
      </c>
      <c r="D98" s="38" t="s">
        <v>1531</v>
      </c>
      <c r="E98" s="38" t="s">
        <v>24</v>
      </c>
      <c r="F98" s="40">
        <v>-5818.7</v>
      </c>
      <c r="G98" s="26"/>
    </row>
    <row r="99" spans="1:7" ht="15" x14ac:dyDescent="0.2">
      <c r="A99" s="39" t="s">
        <v>1442</v>
      </c>
      <c r="B99" s="36" t="str">
        <f t="shared" ref="B99:B130" si="3">MID(A99,4,7)</f>
        <v>10/2017</v>
      </c>
      <c r="C99" s="37" t="s">
        <v>1480</v>
      </c>
      <c r="D99" s="38" t="s">
        <v>1532</v>
      </c>
      <c r="E99" s="38" t="s">
        <v>95</v>
      </c>
      <c r="F99" s="40">
        <v>-22235.68</v>
      </c>
      <c r="G99" s="26"/>
    </row>
    <row r="100" spans="1:7" ht="15" x14ac:dyDescent="0.2">
      <c r="A100" s="39" t="s">
        <v>1424</v>
      </c>
      <c r="B100" s="36" t="str">
        <f t="shared" si="3"/>
        <v>10/2017</v>
      </c>
      <c r="C100" s="37">
        <v>0</v>
      </c>
      <c r="D100" s="38" t="s">
        <v>1270</v>
      </c>
      <c r="E100" s="38" t="s">
        <v>1270</v>
      </c>
      <c r="F100" s="40">
        <v>-17.75</v>
      </c>
      <c r="G100" s="26"/>
    </row>
    <row r="101" spans="1:7" ht="15" x14ac:dyDescent="0.2">
      <c r="A101" s="39" t="s">
        <v>1443</v>
      </c>
      <c r="B101" s="36" t="str">
        <f t="shared" si="3"/>
        <v>10/2017</v>
      </c>
      <c r="C101" s="37" t="s">
        <v>1481</v>
      </c>
      <c r="D101" s="38" t="s">
        <v>1533</v>
      </c>
      <c r="E101" s="38" t="s">
        <v>24</v>
      </c>
      <c r="F101" s="40">
        <v>-2909.35</v>
      </c>
      <c r="G101" s="26"/>
    </row>
    <row r="102" spans="1:7" ht="15" x14ac:dyDescent="0.2">
      <c r="A102" s="39" t="s">
        <v>1444</v>
      </c>
      <c r="B102" s="36" t="str">
        <f t="shared" si="3"/>
        <v>10/2017</v>
      </c>
      <c r="C102" s="37" t="s">
        <v>1482</v>
      </c>
      <c r="D102" s="38" t="s">
        <v>1534</v>
      </c>
      <c r="E102" s="38" t="s">
        <v>5</v>
      </c>
      <c r="F102" s="40">
        <v>-600</v>
      </c>
      <c r="G102" s="26"/>
    </row>
    <row r="103" spans="1:7" ht="15" x14ac:dyDescent="0.2">
      <c r="A103" s="39" t="s">
        <v>1445</v>
      </c>
      <c r="B103" s="36" t="str">
        <f t="shared" si="3"/>
        <v>10/2017</v>
      </c>
      <c r="C103" s="37" t="s">
        <v>1483</v>
      </c>
      <c r="D103" s="38" t="s">
        <v>1514</v>
      </c>
      <c r="E103" s="38" t="s">
        <v>1542</v>
      </c>
      <c r="F103" s="40">
        <v>-46.5</v>
      </c>
      <c r="G103" s="26"/>
    </row>
    <row r="104" spans="1:7" ht="15" x14ac:dyDescent="0.2">
      <c r="A104" s="39" t="s">
        <v>1445</v>
      </c>
      <c r="B104" s="36" t="str">
        <f t="shared" si="3"/>
        <v>10/2017</v>
      </c>
      <c r="C104" s="37" t="s">
        <v>1485</v>
      </c>
      <c r="D104" s="38" t="s">
        <v>1512</v>
      </c>
      <c r="E104" s="38" t="s">
        <v>1542</v>
      </c>
      <c r="F104" s="40">
        <v>-103.13</v>
      </c>
      <c r="G104" s="26"/>
    </row>
    <row r="105" spans="1:7" ht="15" x14ac:dyDescent="0.2">
      <c r="A105" s="39" t="s">
        <v>1445</v>
      </c>
      <c r="B105" s="36" t="str">
        <f t="shared" si="3"/>
        <v>10/2017</v>
      </c>
      <c r="C105" s="37" t="s">
        <v>1484</v>
      </c>
      <c r="D105" s="38" t="s">
        <v>1515</v>
      </c>
      <c r="E105" s="38" t="s">
        <v>1542</v>
      </c>
      <c r="F105" s="40">
        <v>-3671.64</v>
      </c>
      <c r="G105" s="26"/>
    </row>
    <row r="106" spans="1:7" ht="15" x14ac:dyDescent="0.2">
      <c r="A106" s="39" t="s">
        <v>1448</v>
      </c>
      <c r="B106" s="36" t="str">
        <f t="shared" si="3"/>
        <v>10/2017</v>
      </c>
      <c r="C106" s="37" t="s">
        <v>1488</v>
      </c>
      <c r="D106" s="38" t="s">
        <v>1535</v>
      </c>
      <c r="E106" s="38" t="s">
        <v>1519</v>
      </c>
      <c r="F106" s="40">
        <v>-240</v>
      </c>
      <c r="G106" s="26"/>
    </row>
    <row r="107" spans="1:7" ht="15" x14ac:dyDescent="0.2">
      <c r="A107" s="39" t="s">
        <v>1448</v>
      </c>
      <c r="B107" s="36" t="str">
        <f t="shared" si="3"/>
        <v>10/2017</v>
      </c>
      <c r="C107" s="37" t="s">
        <v>1489</v>
      </c>
      <c r="D107" s="38" t="s">
        <v>1536</v>
      </c>
      <c r="E107" s="38" t="s">
        <v>1519</v>
      </c>
      <c r="F107" s="40">
        <v>-273</v>
      </c>
      <c r="G107" s="26"/>
    </row>
    <row r="108" spans="1:7" ht="15" x14ac:dyDescent="0.2">
      <c r="A108" s="39" t="s">
        <v>1448</v>
      </c>
      <c r="B108" s="36" t="str">
        <f t="shared" si="3"/>
        <v>10/2017</v>
      </c>
      <c r="C108" s="37" t="s">
        <v>1490</v>
      </c>
      <c r="D108" s="38" t="s">
        <v>1536</v>
      </c>
      <c r="E108" s="38" t="s">
        <v>1519</v>
      </c>
      <c r="F108" s="40">
        <v>-314</v>
      </c>
      <c r="G108" s="26"/>
    </row>
    <row r="109" spans="1:7" ht="15" x14ac:dyDescent="0.2">
      <c r="A109" s="39" t="s">
        <v>1448</v>
      </c>
      <c r="B109" s="36" t="str">
        <f t="shared" si="3"/>
        <v>10/2017</v>
      </c>
      <c r="C109" s="37" t="s">
        <v>1491</v>
      </c>
      <c r="D109" s="38" t="s">
        <v>1536</v>
      </c>
      <c r="E109" s="38" t="s">
        <v>1519</v>
      </c>
      <c r="F109" s="40">
        <v>-390</v>
      </c>
      <c r="G109" s="26"/>
    </row>
    <row r="110" spans="1:7" ht="15" x14ac:dyDescent="0.2">
      <c r="A110" s="39" t="s">
        <v>1448</v>
      </c>
      <c r="B110" s="36" t="str">
        <f t="shared" si="3"/>
        <v>10/2017</v>
      </c>
      <c r="C110" s="37" t="s">
        <v>1492</v>
      </c>
      <c r="D110" s="38" t="s">
        <v>1535</v>
      </c>
      <c r="E110" s="38" t="s">
        <v>1519</v>
      </c>
      <c r="F110" s="40">
        <v>-589</v>
      </c>
      <c r="G110" s="26"/>
    </row>
    <row r="111" spans="1:7" ht="15" x14ac:dyDescent="0.2">
      <c r="A111" s="39" t="s">
        <v>1448</v>
      </c>
      <c r="B111" s="36" t="str">
        <f t="shared" si="3"/>
        <v>10/2017</v>
      </c>
      <c r="C111" s="37" t="s">
        <v>1493</v>
      </c>
      <c r="D111" s="38" t="s">
        <v>1535</v>
      </c>
      <c r="E111" s="38" t="s">
        <v>1519</v>
      </c>
      <c r="F111" s="40">
        <v>-693</v>
      </c>
      <c r="G111" s="26"/>
    </row>
    <row r="112" spans="1:7" ht="15" x14ac:dyDescent="0.2">
      <c r="A112" s="39" t="s">
        <v>1448</v>
      </c>
      <c r="B112" s="36" t="str">
        <f t="shared" si="3"/>
        <v>10/2017</v>
      </c>
      <c r="C112" s="37" t="s">
        <v>1494</v>
      </c>
      <c r="D112" s="38" t="s">
        <v>1536</v>
      </c>
      <c r="E112" s="38" t="s">
        <v>1519</v>
      </c>
      <c r="F112" s="40">
        <v>-1275</v>
      </c>
      <c r="G112" s="26"/>
    </row>
    <row r="113" spans="1:7" ht="15" x14ac:dyDescent="0.2">
      <c r="A113" s="39" t="s">
        <v>1448</v>
      </c>
      <c r="B113" s="36" t="str">
        <f t="shared" si="3"/>
        <v>10/2017</v>
      </c>
      <c r="C113" s="37" t="s">
        <v>1495</v>
      </c>
      <c r="D113" s="38" t="s">
        <v>1537</v>
      </c>
      <c r="E113" s="38" t="s">
        <v>1519</v>
      </c>
      <c r="F113" s="40">
        <v>-1350</v>
      </c>
      <c r="G113" s="26"/>
    </row>
    <row r="114" spans="1:7" ht="15" x14ac:dyDescent="0.2">
      <c r="A114" s="39" t="s">
        <v>1448</v>
      </c>
      <c r="B114" s="36" t="str">
        <f t="shared" si="3"/>
        <v>10/2017</v>
      </c>
      <c r="C114" s="37" t="s">
        <v>1496</v>
      </c>
      <c r="D114" s="38" t="s">
        <v>1537</v>
      </c>
      <c r="E114" s="38" t="s">
        <v>1519</v>
      </c>
      <c r="F114" s="40">
        <v>-1350</v>
      </c>
      <c r="G114" s="26"/>
    </row>
    <row r="115" spans="1:7" ht="15" x14ac:dyDescent="0.2">
      <c r="A115" s="39" t="s">
        <v>1448</v>
      </c>
      <c r="B115" s="36" t="str">
        <f t="shared" si="3"/>
        <v>10/2017</v>
      </c>
      <c r="C115" s="37" t="s">
        <v>1497</v>
      </c>
      <c r="D115" s="38" t="s">
        <v>1536</v>
      </c>
      <c r="E115" s="38" t="s">
        <v>1519</v>
      </c>
      <c r="F115" s="40">
        <v>-2678</v>
      </c>
      <c r="G115" s="26"/>
    </row>
    <row r="116" spans="1:7" ht="15" x14ac:dyDescent="0.2">
      <c r="A116" s="39" t="s">
        <v>1448</v>
      </c>
      <c r="B116" s="36" t="str">
        <f t="shared" si="3"/>
        <v>10/2017</v>
      </c>
      <c r="C116" s="37" t="s">
        <v>1498</v>
      </c>
      <c r="D116" s="38" t="s">
        <v>1532</v>
      </c>
      <c r="E116" s="38" t="s">
        <v>1519</v>
      </c>
      <c r="F116" s="40">
        <v>-2852</v>
      </c>
      <c r="G116" s="26"/>
    </row>
    <row r="117" spans="1:7" ht="15" x14ac:dyDescent="0.2">
      <c r="A117" s="39" t="s">
        <v>1448</v>
      </c>
      <c r="B117" s="36" t="str">
        <f t="shared" si="3"/>
        <v>10/2017</v>
      </c>
      <c r="C117" s="37" t="s">
        <v>1499</v>
      </c>
      <c r="D117" s="38" t="s">
        <v>1532</v>
      </c>
      <c r="E117" s="38" t="s">
        <v>1519</v>
      </c>
      <c r="F117" s="40">
        <v>-2852</v>
      </c>
      <c r="G117" s="26"/>
    </row>
    <row r="118" spans="1:7" ht="15" x14ac:dyDescent="0.2">
      <c r="A118" s="39" t="s">
        <v>1448</v>
      </c>
      <c r="B118" s="36" t="str">
        <f t="shared" si="3"/>
        <v>10/2017</v>
      </c>
      <c r="C118" s="37" t="s">
        <v>1500</v>
      </c>
      <c r="D118" s="38" t="s">
        <v>1532</v>
      </c>
      <c r="E118" s="38" t="s">
        <v>1519</v>
      </c>
      <c r="F118" s="40">
        <v>-3516</v>
      </c>
      <c r="G118" s="26"/>
    </row>
    <row r="119" spans="1:7" ht="15" x14ac:dyDescent="0.3">
      <c r="A119" s="41" t="s">
        <v>1550</v>
      </c>
      <c r="B119" s="36" t="str">
        <f t="shared" si="3"/>
        <v>10/2017</v>
      </c>
      <c r="C119" s="37"/>
      <c r="D119" s="38" t="s">
        <v>1231</v>
      </c>
      <c r="E119" s="73" t="s">
        <v>1231</v>
      </c>
      <c r="F119" s="74">
        <v>19.149999999999999</v>
      </c>
      <c r="G119" s="26"/>
    </row>
    <row r="120" spans="1:7" ht="15" x14ac:dyDescent="0.2">
      <c r="A120" s="39" t="s">
        <v>1425</v>
      </c>
      <c r="B120" s="36" t="str">
        <f t="shared" si="3"/>
        <v>11/2017</v>
      </c>
      <c r="C120" s="37">
        <v>0</v>
      </c>
      <c r="D120" s="38" t="s">
        <v>1270</v>
      </c>
      <c r="E120" s="38" t="s">
        <v>1270</v>
      </c>
      <c r="F120" s="40">
        <v>-17.75</v>
      </c>
      <c r="G120" s="26"/>
    </row>
    <row r="121" spans="1:7" ht="15" x14ac:dyDescent="0.2">
      <c r="A121" s="39" t="s">
        <v>1446</v>
      </c>
      <c r="B121" s="36" t="str">
        <f t="shared" si="3"/>
        <v>11/2017</v>
      </c>
      <c r="C121" s="37" t="s">
        <v>1501</v>
      </c>
      <c r="D121" s="38" t="s">
        <v>1538</v>
      </c>
      <c r="E121" s="38" t="s">
        <v>1519</v>
      </c>
      <c r="F121" s="40">
        <v>-250</v>
      </c>
      <c r="G121" s="26"/>
    </row>
    <row r="122" spans="1:7" ht="15" x14ac:dyDescent="0.2">
      <c r="A122" s="39" t="s">
        <v>1446</v>
      </c>
      <c r="B122" s="36" t="str">
        <f t="shared" si="3"/>
        <v>11/2017</v>
      </c>
      <c r="C122" s="37" t="s">
        <v>1582</v>
      </c>
      <c r="D122" s="38" t="s">
        <v>1583</v>
      </c>
      <c r="E122" s="38" t="s">
        <v>1584</v>
      </c>
      <c r="F122" s="40">
        <v>-895</v>
      </c>
      <c r="G122" s="26"/>
    </row>
    <row r="123" spans="1:7" ht="15" x14ac:dyDescent="0.2">
      <c r="A123" s="39" t="s">
        <v>1446</v>
      </c>
      <c r="B123" s="36" t="str">
        <f t="shared" si="3"/>
        <v>11/2017</v>
      </c>
      <c r="C123" s="37" t="s">
        <v>1502</v>
      </c>
      <c r="D123" s="38" t="s">
        <v>1532</v>
      </c>
      <c r="E123" s="38" t="s">
        <v>1519</v>
      </c>
      <c r="F123" s="40">
        <v>-3386</v>
      </c>
      <c r="G123" s="26"/>
    </row>
    <row r="124" spans="1:7" ht="15" x14ac:dyDescent="0.2">
      <c r="A124" s="39" t="s">
        <v>1447</v>
      </c>
      <c r="B124" s="36" t="str">
        <f t="shared" si="3"/>
        <v>11/2017</v>
      </c>
      <c r="C124" s="37" t="s">
        <v>1487</v>
      </c>
      <c r="D124" s="38" t="s">
        <v>1518</v>
      </c>
      <c r="E124" s="38" t="s">
        <v>1542</v>
      </c>
      <c r="F124" s="40">
        <v>-46.5</v>
      </c>
      <c r="G124" s="26"/>
    </row>
    <row r="125" spans="1:7" ht="15" x14ac:dyDescent="0.2">
      <c r="A125" s="39" t="s">
        <v>1447</v>
      </c>
      <c r="B125" s="36" t="str">
        <f t="shared" si="3"/>
        <v>11/2017</v>
      </c>
      <c r="C125" s="37" t="s">
        <v>1486</v>
      </c>
      <c r="D125" s="38" t="s">
        <v>1517</v>
      </c>
      <c r="E125" s="38" t="s">
        <v>1542</v>
      </c>
      <c r="F125" s="40">
        <v>-432.45</v>
      </c>
      <c r="G125" s="26"/>
    </row>
    <row r="126" spans="1:7" ht="15" x14ac:dyDescent="0.2">
      <c r="A126" s="39" t="s">
        <v>1449</v>
      </c>
      <c r="B126" s="36" t="str">
        <f t="shared" si="3"/>
        <v>11/2017</v>
      </c>
      <c r="C126" s="37" t="s">
        <v>1503</v>
      </c>
      <c r="D126" s="38" t="s">
        <v>1539</v>
      </c>
      <c r="E126" s="38" t="s">
        <v>24</v>
      </c>
      <c r="F126" s="40">
        <v>-2909.35</v>
      </c>
      <c r="G126" s="26"/>
    </row>
    <row r="127" spans="1:7" ht="15" x14ac:dyDescent="0.2">
      <c r="A127" s="39" t="s">
        <v>1456</v>
      </c>
      <c r="B127" s="36" t="str">
        <f t="shared" si="3"/>
        <v>11/2017</v>
      </c>
      <c r="C127" s="37">
        <v>0</v>
      </c>
      <c r="D127" s="38" t="s">
        <v>1542</v>
      </c>
      <c r="E127" s="38" t="s">
        <v>1522</v>
      </c>
      <c r="F127" s="40">
        <v>-89.34</v>
      </c>
      <c r="G127" s="26"/>
    </row>
    <row r="128" spans="1:7" ht="15" x14ac:dyDescent="0.2">
      <c r="A128" s="39" t="s">
        <v>1426</v>
      </c>
      <c r="B128" s="36" t="str">
        <f t="shared" si="3"/>
        <v>12/2017</v>
      </c>
      <c r="C128" s="37">
        <v>0</v>
      </c>
      <c r="D128" s="38" t="s">
        <v>1270</v>
      </c>
      <c r="E128" s="38" t="s">
        <v>1270</v>
      </c>
      <c r="F128" s="40">
        <v>-35.5</v>
      </c>
      <c r="G128" s="26"/>
    </row>
    <row r="129" spans="1:7" ht="15" x14ac:dyDescent="0.2">
      <c r="A129" s="39" t="s">
        <v>1450</v>
      </c>
      <c r="B129" s="36" t="str">
        <f t="shared" si="3"/>
        <v>12/2017</v>
      </c>
      <c r="C129" s="37" t="s">
        <v>1504</v>
      </c>
      <c r="D129" s="38" t="s">
        <v>1540</v>
      </c>
      <c r="E129" s="38" t="s">
        <v>1520</v>
      </c>
      <c r="F129" s="40">
        <v>-1161.76</v>
      </c>
      <c r="G129" s="26"/>
    </row>
    <row r="130" spans="1:7" ht="15" x14ac:dyDescent="0.2">
      <c r="A130" s="39" t="s">
        <v>1453</v>
      </c>
      <c r="B130" s="36" t="str">
        <f t="shared" si="3"/>
        <v>12/2017</v>
      </c>
      <c r="C130" s="37" t="s">
        <v>1508</v>
      </c>
      <c r="D130" s="38" t="s">
        <v>1521</v>
      </c>
      <c r="E130" s="38" t="s">
        <v>1542</v>
      </c>
      <c r="F130" s="40">
        <v>-144.15</v>
      </c>
      <c r="G130" s="26"/>
    </row>
    <row r="131" spans="1:7" ht="15" x14ac:dyDescent="0.3">
      <c r="A131" s="41" t="s">
        <v>1552</v>
      </c>
      <c r="B131" s="36" t="str">
        <f t="shared" ref="B131:B142" si="4">MID(A131,4,7)</f>
        <v>12/2017</v>
      </c>
      <c r="C131" s="37">
        <v>98600205</v>
      </c>
      <c r="D131" s="73" t="s">
        <v>1378</v>
      </c>
      <c r="E131" s="73" t="s">
        <v>1585</v>
      </c>
      <c r="F131" s="74">
        <v>3150</v>
      </c>
      <c r="G131" s="26"/>
    </row>
    <row r="132" spans="1:7" ht="15" x14ac:dyDescent="0.3">
      <c r="A132" s="41" t="s">
        <v>1552</v>
      </c>
      <c r="B132" s="36" t="str">
        <f t="shared" si="4"/>
        <v>12/2017</v>
      </c>
      <c r="C132" s="37">
        <v>98600204</v>
      </c>
      <c r="D132" s="73" t="s">
        <v>1379</v>
      </c>
      <c r="E132" s="73" t="s">
        <v>1585</v>
      </c>
      <c r="F132" s="74">
        <v>300</v>
      </c>
      <c r="G132" s="26"/>
    </row>
    <row r="133" spans="1:7" ht="15" x14ac:dyDescent="0.3">
      <c r="A133" s="41" t="s">
        <v>1451</v>
      </c>
      <c r="B133" s="36" t="str">
        <f t="shared" si="4"/>
        <v>12/2017</v>
      </c>
      <c r="C133" s="37">
        <v>98600205</v>
      </c>
      <c r="D133" s="73" t="s">
        <v>1378</v>
      </c>
      <c r="E133" s="73" t="s">
        <v>1585</v>
      </c>
      <c r="F133" s="74">
        <v>2500</v>
      </c>
      <c r="G133" s="26"/>
    </row>
    <row r="134" spans="1:7" ht="15" x14ac:dyDescent="0.3">
      <c r="A134" s="41" t="s">
        <v>1451</v>
      </c>
      <c r="B134" s="36" t="str">
        <f t="shared" si="4"/>
        <v>12/2017</v>
      </c>
      <c r="C134" s="37">
        <v>98600204</v>
      </c>
      <c r="D134" s="73" t="s">
        <v>1379</v>
      </c>
      <c r="E134" s="73" t="s">
        <v>1585</v>
      </c>
      <c r="F134" s="74">
        <v>1000</v>
      </c>
      <c r="G134" s="26"/>
    </row>
    <row r="135" spans="1:7" ht="15" x14ac:dyDescent="0.2">
      <c r="A135" s="39" t="s">
        <v>1451</v>
      </c>
      <c r="B135" s="36" t="str">
        <f t="shared" si="4"/>
        <v>12/2017</v>
      </c>
      <c r="C135" s="37" t="s">
        <v>1505</v>
      </c>
      <c r="D135" s="38" t="s">
        <v>1532</v>
      </c>
      <c r="E135" s="38" t="s">
        <v>5</v>
      </c>
      <c r="F135" s="40">
        <v>-200</v>
      </c>
      <c r="G135" s="26"/>
    </row>
    <row r="136" spans="1:7" ht="15" x14ac:dyDescent="0.3">
      <c r="A136" s="41" t="s">
        <v>1551</v>
      </c>
      <c r="B136" s="36" t="str">
        <f t="shared" si="4"/>
        <v>12/2017</v>
      </c>
      <c r="C136" s="37">
        <v>98600205</v>
      </c>
      <c r="D136" s="73" t="s">
        <v>1378</v>
      </c>
      <c r="E136" s="73" t="s">
        <v>1585</v>
      </c>
      <c r="F136" s="74">
        <v>350</v>
      </c>
      <c r="G136" s="26"/>
    </row>
    <row r="137" spans="1:7" ht="15" x14ac:dyDescent="0.2">
      <c r="A137" s="39" t="s">
        <v>1452</v>
      </c>
      <c r="B137" s="36" t="str">
        <f t="shared" si="4"/>
        <v>12/2017</v>
      </c>
      <c r="C137" s="37" t="s">
        <v>1506</v>
      </c>
      <c r="D137" s="38" t="s">
        <v>1541</v>
      </c>
      <c r="E137" s="38" t="s">
        <v>5</v>
      </c>
      <c r="F137" s="40">
        <v>-59</v>
      </c>
      <c r="G137" s="26"/>
    </row>
    <row r="138" spans="1:7" ht="15" x14ac:dyDescent="0.2">
      <c r="A138" s="39" t="s">
        <v>1452</v>
      </c>
      <c r="B138" s="36" t="str">
        <f t="shared" si="4"/>
        <v>12/2017</v>
      </c>
      <c r="C138" s="37" t="s">
        <v>1507</v>
      </c>
      <c r="D138" s="38" t="s">
        <v>6</v>
      </c>
      <c r="E138" s="38" t="s">
        <v>5</v>
      </c>
      <c r="F138" s="40">
        <v>-400</v>
      </c>
      <c r="G138" s="26"/>
    </row>
    <row r="139" spans="1:7" ht="15" x14ac:dyDescent="0.2">
      <c r="A139" s="39" t="s">
        <v>1452</v>
      </c>
      <c r="B139" s="36" t="str">
        <f t="shared" si="4"/>
        <v>12/2017</v>
      </c>
      <c r="C139" s="37" t="s">
        <v>1507</v>
      </c>
      <c r="D139" s="38" t="s">
        <v>6</v>
      </c>
      <c r="E139" s="38" t="s">
        <v>5</v>
      </c>
      <c r="F139" s="40">
        <v>-400</v>
      </c>
      <c r="G139" s="26"/>
    </row>
    <row r="140" spans="1:7" ht="15" x14ac:dyDescent="0.3">
      <c r="A140" s="42" t="s">
        <v>1549</v>
      </c>
      <c r="B140" s="43" t="str">
        <f t="shared" si="4"/>
        <v>12/2017</v>
      </c>
      <c r="C140" s="44"/>
      <c r="D140" s="45" t="s">
        <v>1231</v>
      </c>
      <c r="E140" s="75" t="s">
        <v>1231</v>
      </c>
      <c r="F140" s="76">
        <v>117.01</v>
      </c>
      <c r="G140" s="26"/>
    </row>
    <row r="141" spans="1:7" ht="15.75" thickBot="1" x14ac:dyDescent="0.25">
      <c r="B141" s="36" t="str">
        <f t="shared" si="4"/>
        <v/>
      </c>
      <c r="G141" s="26"/>
    </row>
    <row r="142" spans="1:7" ht="15.75" thickBot="1" x14ac:dyDescent="0.35">
      <c r="B142" s="36" t="str">
        <f t="shared" si="4"/>
        <v/>
      </c>
      <c r="F142" s="34">
        <f>SUBTOTAL(109,F1:F140)</f>
        <v>52629.829999999965</v>
      </c>
      <c r="G142" s="26"/>
    </row>
    <row r="143" spans="1:7" ht="15" x14ac:dyDescent="0.2">
      <c r="B143" s="36"/>
      <c r="G143" s="26"/>
    </row>
    <row r="144" spans="1:7" ht="15" x14ac:dyDescent="0.2">
      <c r="B144" s="36"/>
      <c r="G144" s="26"/>
    </row>
    <row r="145" spans="1:7" ht="15" x14ac:dyDescent="0.2">
      <c r="B145" s="36"/>
      <c r="G145" s="26"/>
    </row>
    <row r="146" spans="1:7" ht="15" x14ac:dyDescent="0.2">
      <c r="B146" s="36"/>
      <c r="G146" s="26"/>
    </row>
    <row r="147" spans="1:7" ht="15" x14ac:dyDescent="0.2">
      <c r="A147" s="27"/>
      <c r="B147" s="36"/>
      <c r="G147" s="26"/>
    </row>
    <row r="148" spans="1:7" ht="15" x14ac:dyDescent="0.2">
      <c r="A148" s="27"/>
      <c r="B148" s="36"/>
      <c r="G148" s="26"/>
    </row>
    <row r="149" spans="1:7" ht="15" x14ac:dyDescent="0.2">
      <c r="A149" s="27"/>
      <c r="B149" s="36"/>
      <c r="G149" s="26"/>
    </row>
    <row r="150" spans="1:7" ht="15" x14ac:dyDescent="0.2">
      <c r="A150" s="27"/>
      <c r="B150" s="36"/>
      <c r="G150" s="26"/>
    </row>
    <row r="151" spans="1:7" ht="15" x14ac:dyDescent="0.2">
      <c r="A151" s="27"/>
      <c r="B151" s="36"/>
      <c r="G151" s="26"/>
    </row>
    <row r="152" spans="1:7" ht="15" x14ac:dyDescent="0.2">
      <c r="A152" s="27"/>
      <c r="B152" s="36"/>
      <c r="G152" s="26"/>
    </row>
    <row r="153" spans="1:7" ht="15" x14ac:dyDescent="0.2">
      <c r="A153" s="27"/>
      <c r="B153" s="36"/>
      <c r="G153" s="26"/>
    </row>
    <row r="154" spans="1:7" ht="15" x14ac:dyDescent="0.2">
      <c r="A154" s="27"/>
      <c r="B154" s="36"/>
      <c r="G154" s="26"/>
    </row>
    <row r="155" spans="1:7" ht="15" x14ac:dyDescent="0.2">
      <c r="A155" s="27"/>
      <c r="B155" s="36"/>
      <c r="G155" s="26"/>
    </row>
    <row r="156" spans="1:7" ht="15" x14ac:dyDescent="0.2">
      <c r="A156" s="27"/>
      <c r="B156" s="36"/>
      <c r="G156" s="26"/>
    </row>
    <row r="157" spans="1:7" ht="15" x14ac:dyDescent="0.2">
      <c r="A157" s="27"/>
      <c r="B157" s="36"/>
      <c r="G157" s="26"/>
    </row>
    <row r="158" spans="1:7" ht="15" x14ac:dyDescent="0.2">
      <c r="A158" s="27"/>
      <c r="B158" s="36"/>
      <c r="G158" s="26"/>
    </row>
    <row r="159" spans="1:7" ht="15" x14ac:dyDescent="0.2">
      <c r="A159" s="27"/>
      <c r="B159" s="36"/>
      <c r="G159" s="26"/>
    </row>
    <row r="160" spans="1:7" ht="15" x14ac:dyDescent="0.2">
      <c r="A160" s="27"/>
      <c r="B160" s="36"/>
      <c r="G160" s="26"/>
    </row>
    <row r="161" spans="1:7" ht="15" x14ac:dyDescent="0.2">
      <c r="A161" s="27"/>
      <c r="B161" s="36"/>
      <c r="G161" s="26"/>
    </row>
    <row r="162" spans="1:7" ht="15" x14ac:dyDescent="0.2">
      <c r="A162" s="27"/>
      <c r="B162" s="36"/>
      <c r="G162" s="26"/>
    </row>
    <row r="163" spans="1:7" ht="15" x14ac:dyDescent="0.2">
      <c r="A163" s="27"/>
      <c r="B163" s="36"/>
      <c r="G163" s="26"/>
    </row>
    <row r="164" spans="1:7" ht="15" x14ac:dyDescent="0.2">
      <c r="A164" s="27"/>
      <c r="B164" s="36"/>
      <c r="G164" s="26"/>
    </row>
    <row r="165" spans="1:7" ht="15" x14ac:dyDescent="0.2">
      <c r="A165" s="27"/>
      <c r="B165" s="36"/>
      <c r="G165" s="26"/>
    </row>
    <row r="166" spans="1:7" ht="15" x14ac:dyDescent="0.2">
      <c r="A166" s="27"/>
      <c r="B166" s="36"/>
      <c r="G166" s="26"/>
    </row>
    <row r="167" spans="1:7" ht="15" x14ac:dyDescent="0.2">
      <c r="A167" s="27"/>
      <c r="B167" s="36"/>
      <c r="G167" s="26"/>
    </row>
    <row r="168" spans="1:7" ht="15" x14ac:dyDescent="0.2">
      <c r="A168" s="27"/>
      <c r="B168" s="36"/>
      <c r="G168" s="26"/>
    </row>
    <row r="169" spans="1:7" ht="15" x14ac:dyDescent="0.2">
      <c r="A169" s="27"/>
      <c r="B169" s="36"/>
      <c r="G169" s="26"/>
    </row>
    <row r="170" spans="1:7" ht="15" x14ac:dyDescent="0.2">
      <c r="A170" s="27"/>
      <c r="B170" s="36"/>
      <c r="G170" s="26"/>
    </row>
    <row r="171" spans="1:7" ht="15" x14ac:dyDescent="0.2">
      <c r="A171" s="27"/>
      <c r="B171" s="36"/>
      <c r="G171" s="26"/>
    </row>
    <row r="172" spans="1:7" ht="15" x14ac:dyDescent="0.2">
      <c r="A172" s="27"/>
      <c r="B172" s="36"/>
      <c r="G172" s="26"/>
    </row>
    <row r="173" spans="1:7" ht="15" x14ac:dyDescent="0.2">
      <c r="A173" s="27"/>
      <c r="B173" s="36"/>
      <c r="G173" s="26"/>
    </row>
    <row r="174" spans="1:7" ht="15" x14ac:dyDescent="0.2">
      <c r="A174" s="27"/>
      <c r="B174" s="36"/>
      <c r="G174" s="26"/>
    </row>
    <row r="175" spans="1:7" ht="15" x14ac:dyDescent="0.2">
      <c r="A175" s="27"/>
      <c r="B175" s="36"/>
      <c r="G175" s="26"/>
    </row>
    <row r="176" spans="1:7" ht="15" x14ac:dyDescent="0.2">
      <c r="A176" s="27"/>
      <c r="B176" s="36"/>
      <c r="G176" s="26"/>
    </row>
    <row r="177" spans="1:7" ht="15" x14ac:dyDescent="0.2">
      <c r="A177" s="27"/>
      <c r="B177" s="36"/>
      <c r="G177" s="26"/>
    </row>
    <row r="178" spans="1:7" ht="15" x14ac:dyDescent="0.2">
      <c r="A178" s="27"/>
      <c r="B178" s="36"/>
      <c r="G178" s="26"/>
    </row>
    <row r="179" spans="1:7" ht="15" x14ac:dyDescent="0.2">
      <c r="A179" s="27"/>
      <c r="B179" s="36"/>
      <c r="G179" s="26"/>
    </row>
    <row r="180" spans="1:7" ht="15" x14ac:dyDescent="0.2">
      <c r="A180" s="27"/>
      <c r="B180" s="36"/>
      <c r="G180" s="26"/>
    </row>
    <row r="181" spans="1:7" ht="15" x14ac:dyDescent="0.2">
      <c r="A181" s="27"/>
      <c r="B181" s="36"/>
      <c r="G181" s="26"/>
    </row>
    <row r="182" spans="1:7" ht="15" x14ac:dyDescent="0.2">
      <c r="A182" s="27"/>
      <c r="B182" s="36"/>
      <c r="G182" s="26"/>
    </row>
    <row r="183" spans="1:7" ht="15" x14ac:dyDescent="0.2">
      <c r="A183" s="27"/>
      <c r="B183" s="36"/>
      <c r="G183" s="26"/>
    </row>
    <row r="184" spans="1:7" ht="15" x14ac:dyDescent="0.2">
      <c r="A184" s="27"/>
      <c r="B184" s="36"/>
      <c r="G184" s="26"/>
    </row>
    <row r="185" spans="1:7" ht="15" x14ac:dyDescent="0.2">
      <c r="A185" s="27"/>
      <c r="B185" s="36"/>
      <c r="G185" s="26"/>
    </row>
    <row r="186" spans="1:7" ht="15" x14ac:dyDescent="0.2">
      <c r="A186" s="27"/>
      <c r="B186" s="36"/>
      <c r="G186" s="26"/>
    </row>
    <row r="187" spans="1:7" ht="15" x14ac:dyDescent="0.2">
      <c r="A187" s="27"/>
      <c r="B187" s="36"/>
      <c r="G187" s="26"/>
    </row>
    <row r="188" spans="1:7" ht="15" x14ac:dyDescent="0.2">
      <c r="A188" s="27"/>
      <c r="B188" s="36"/>
      <c r="G188" s="26"/>
    </row>
    <row r="189" spans="1:7" ht="15" x14ac:dyDescent="0.2">
      <c r="A189" s="27"/>
      <c r="B189" s="36"/>
      <c r="G189" s="26"/>
    </row>
    <row r="190" spans="1:7" ht="15" x14ac:dyDescent="0.2">
      <c r="A190" s="27"/>
      <c r="B190" s="36"/>
      <c r="G190" s="26"/>
    </row>
    <row r="191" spans="1:7" ht="15" x14ac:dyDescent="0.2">
      <c r="A191" s="27"/>
      <c r="B191" s="36"/>
      <c r="G191" s="26"/>
    </row>
    <row r="192" spans="1:7" ht="15" x14ac:dyDescent="0.2">
      <c r="A192" s="27"/>
      <c r="B192" s="36"/>
      <c r="G192" s="26"/>
    </row>
    <row r="193" spans="1:7" ht="15" x14ac:dyDescent="0.2">
      <c r="A193" s="27"/>
      <c r="B193" s="36"/>
      <c r="G193" s="26"/>
    </row>
    <row r="194" spans="1:7" ht="15" x14ac:dyDescent="0.2">
      <c r="A194" s="27"/>
      <c r="B194" s="36"/>
      <c r="G194" s="26"/>
    </row>
    <row r="195" spans="1:7" ht="15" x14ac:dyDescent="0.2">
      <c r="A195" s="27"/>
      <c r="B195" s="36"/>
      <c r="G195" s="26"/>
    </row>
    <row r="196" spans="1:7" ht="15" x14ac:dyDescent="0.2">
      <c r="A196" s="27"/>
      <c r="B196" s="36"/>
      <c r="G196" s="26"/>
    </row>
    <row r="197" spans="1:7" ht="15" x14ac:dyDescent="0.2">
      <c r="A197" s="27"/>
      <c r="B197" s="36"/>
      <c r="G197" s="26"/>
    </row>
    <row r="198" spans="1:7" ht="15" x14ac:dyDescent="0.2">
      <c r="A198" s="27"/>
      <c r="B198" s="36"/>
      <c r="G198" s="26"/>
    </row>
    <row r="199" spans="1:7" ht="15" x14ac:dyDescent="0.2">
      <c r="A199" s="27"/>
      <c r="B199" s="36"/>
      <c r="G199" s="26"/>
    </row>
    <row r="200" spans="1:7" ht="15" x14ac:dyDescent="0.2">
      <c r="A200" s="27"/>
      <c r="B200" s="36"/>
      <c r="G200" s="26"/>
    </row>
    <row r="201" spans="1:7" ht="15" x14ac:dyDescent="0.2">
      <c r="A201" s="27"/>
      <c r="B201" s="36"/>
      <c r="G201" s="26"/>
    </row>
    <row r="202" spans="1:7" ht="15" x14ac:dyDescent="0.2">
      <c r="A202" s="27"/>
      <c r="B202" s="36"/>
      <c r="G202" s="26"/>
    </row>
    <row r="203" spans="1:7" ht="15" x14ac:dyDescent="0.2">
      <c r="A203" s="27"/>
      <c r="B203" s="36"/>
      <c r="G203" s="26"/>
    </row>
    <row r="204" spans="1:7" ht="15" x14ac:dyDescent="0.2">
      <c r="A204" s="27"/>
      <c r="B204" s="36"/>
      <c r="G204" s="26"/>
    </row>
    <row r="205" spans="1:7" ht="15" x14ac:dyDescent="0.2">
      <c r="A205" s="27"/>
      <c r="B205" s="36"/>
      <c r="G205" s="26"/>
    </row>
    <row r="206" spans="1:7" ht="15" x14ac:dyDescent="0.2">
      <c r="A206" s="27"/>
      <c r="B206" s="36"/>
      <c r="G206" s="26"/>
    </row>
    <row r="207" spans="1:7" ht="15" x14ac:dyDescent="0.2">
      <c r="A207" s="27"/>
      <c r="B207" s="36"/>
      <c r="G207" s="26"/>
    </row>
    <row r="208" spans="1:7" ht="15" x14ac:dyDescent="0.2">
      <c r="A208" s="27"/>
      <c r="B208" s="36"/>
      <c r="G208" s="26"/>
    </row>
    <row r="209" spans="1:7" ht="15" x14ac:dyDescent="0.2">
      <c r="A209" s="27"/>
      <c r="B209" s="36"/>
      <c r="G209" s="26"/>
    </row>
    <row r="210" spans="1:7" ht="15" x14ac:dyDescent="0.2">
      <c r="A210" s="27"/>
      <c r="B210" s="36"/>
      <c r="G210" s="26"/>
    </row>
    <row r="211" spans="1:7" ht="15" x14ac:dyDescent="0.2">
      <c r="A211" s="27"/>
      <c r="B211" s="36"/>
      <c r="G211" s="26"/>
    </row>
    <row r="212" spans="1:7" ht="15" x14ac:dyDescent="0.2">
      <c r="A212" s="27"/>
      <c r="B212" s="36"/>
      <c r="G212" s="26"/>
    </row>
    <row r="213" spans="1:7" ht="15" x14ac:dyDescent="0.2">
      <c r="A213" s="27"/>
      <c r="B213" s="36"/>
      <c r="G213" s="26"/>
    </row>
    <row r="214" spans="1:7" ht="15" x14ac:dyDescent="0.2">
      <c r="A214" s="27"/>
      <c r="B214" s="36"/>
      <c r="G214" s="26"/>
    </row>
    <row r="215" spans="1:7" ht="15" x14ac:dyDescent="0.2">
      <c r="A215" s="27"/>
      <c r="B215" s="36"/>
      <c r="G215" s="26"/>
    </row>
    <row r="216" spans="1:7" ht="15" x14ac:dyDescent="0.2">
      <c r="A216" s="27"/>
      <c r="B216" s="36"/>
      <c r="G216" s="26"/>
    </row>
    <row r="217" spans="1:7" ht="15" x14ac:dyDescent="0.2">
      <c r="A217" s="27"/>
      <c r="B217" s="36"/>
      <c r="G217" s="26"/>
    </row>
    <row r="218" spans="1:7" ht="15" x14ac:dyDescent="0.2">
      <c r="A218" s="27"/>
      <c r="B218" s="36"/>
      <c r="G218" s="26"/>
    </row>
    <row r="219" spans="1:7" ht="15" x14ac:dyDescent="0.2">
      <c r="A219" s="27"/>
      <c r="B219" s="36"/>
      <c r="G219" s="26"/>
    </row>
    <row r="220" spans="1:7" ht="15" x14ac:dyDescent="0.2">
      <c r="A220" s="27"/>
      <c r="B220" s="36"/>
      <c r="G220" s="26"/>
    </row>
    <row r="221" spans="1:7" ht="15" x14ac:dyDescent="0.2">
      <c r="A221" s="27"/>
      <c r="B221" s="36"/>
      <c r="G221" s="26"/>
    </row>
    <row r="222" spans="1:7" ht="15" x14ac:dyDescent="0.2">
      <c r="A222" s="27"/>
      <c r="B222" s="36"/>
      <c r="G222" s="26"/>
    </row>
    <row r="223" spans="1:7" ht="15" x14ac:dyDescent="0.2">
      <c r="A223" s="27"/>
      <c r="B223" s="36"/>
      <c r="G223" s="26"/>
    </row>
    <row r="224" spans="1:7" ht="15" x14ac:dyDescent="0.2">
      <c r="A224" s="27"/>
      <c r="B224" s="36"/>
      <c r="G224" s="26"/>
    </row>
    <row r="225" spans="1:7" ht="15" x14ac:dyDescent="0.2">
      <c r="A225" s="27"/>
      <c r="B225" s="36"/>
      <c r="G225" s="26"/>
    </row>
    <row r="226" spans="1:7" ht="15" x14ac:dyDescent="0.2">
      <c r="A226" s="27"/>
      <c r="B226" s="36"/>
      <c r="G226" s="26"/>
    </row>
    <row r="227" spans="1:7" ht="15" x14ac:dyDescent="0.2">
      <c r="A227" s="27"/>
      <c r="B227" s="36"/>
      <c r="G227" s="26"/>
    </row>
    <row r="228" spans="1:7" ht="15" x14ac:dyDescent="0.2">
      <c r="A228" s="27"/>
      <c r="B228" s="36"/>
      <c r="G228" s="26"/>
    </row>
    <row r="229" spans="1:7" ht="15" x14ac:dyDescent="0.2">
      <c r="A229" s="27"/>
      <c r="B229" s="36"/>
      <c r="G229" s="26"/>
    </row>
    <row r="230" spans="1:7" ht="15" x14ac:dyDescent="0.2">
      <c r="A230" s="27"/>
      <c r="B230" s="36"/>
      <c r="G230" s="26"/>
    </row>
    <row r="231" spans="1:7" ht="15" x14ac:dyDescent="0.2">
      <c r="A231" s="27"/>
      <c r="B231" s="36"/>
      <c r="G231" s="26"/>
    </row>
    <row r="232" spans="1:7" ht="15" x14ac:dyDescent="0.2">
      <c r="A232" s="27"/>
      <c r="B232" s="36"/>
      <c r="G232" s="26"/>
    </row>
    <row r="233" spans="1:7" ht="15" x14ac:dyDescent="0.2">
      <c r="A233" s="27"/>
      <c r="B233" s="36"/>
      <c r="G233" s="26"/>
    </row>
    <row r="234" spans="1:7" ht="15" x14ac:dyDescent="0.2">
      <c r="A234" s="27"/>
      <c r="B234" s="36"/>
      <c r="G234" s="26"/>
    </row>
    <row r="235" spans="1:7" ht="15" x14ac:dyDescent="0.2">
      <c r="A235" s="27"/>
      <c r="B235" s="36"/>
      <c r="G235" s="26"/>
    </row>
    <row r="236" spans="1:7" ht="15" x14ac:dyDescent="0.2">
      <c r="A236" s="27"/>
      <c r="B236" s="36"/>
      <c r="G236" s="26"/>
    </row>
    <row r="237" spans="1:7" ht="15" x14ac:dyDescent="0.2">
      <c r="A237" s="27"/>
      <c r="B237" s="36"/>
      <c r="G237" s="26"/>
    </row>
    <row r="238" spans="1:7" ht="15" x14ac:dyDescent="0.2">
      <c r="A238" s="27"/>
      <c r="B238" s="36"/>
      <c r="G238" s="26"/>
    </row>
    <row r="239" spans="1:7" ht="15" x14ac:dyDescent="0.2">
      <c r="A239" s="27"/>
      <c r="B239" s="36"/>
      <c r="G239" s="26"/>
    </row>
    <row r="240" spans="1:7" ht="15" x14ac:dyDescent="0.2">
      <c r="A240" s="27"/>
      <c r="B240" s="36"/>
      <c r="G240" s="26"/>
    </row>
    <row r="241" spans="1:7" ht="15" x14ac:dyDescent="0.2">
      <c r="A241" s="27"/>
      <c r="B241" s="36"/>
      <c r="G241" s="26"/>
    </row>
    <row r="242" spans="1:7" ht="15" x14ac:dyDescent="0.2">
      <c r="A242" s="27"/>
      <c r="B242" s="36"/>
      <c r="G242" s="26"/>
    </row>
  </sheetData>
  <autoFilter ref="A1:F242" xr:uid="{00000000-0009-0000-0000-000002000000}">
    <sortState ref="A2:F242">
      <sortCondition ref="E1:E242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H503"/>
  <sheetViews>
    <sheetView topLeftCell="A396" workbookViewId="0">
      <selection activeCell="D322" sqref="D322:E322"/>
    </sheetView>
  </sheetViews>
  <sheetFormatPr defaultRowHeight="12.75" x14ac:dyDescent="0.2"/>
  <cols>
    <col min="1" max="1" width="10.5703125" style="1" customWidth="1"/>
    <col min="2" max="2" width="8" style="1" bestFit="1" customWidth="1"/>
    <col min="3" max="3" width="23.42578125" style="1" bestFit="1" customWidth="1"/>
    <col min="4" max="4" width="55.5703125" style="11" customWidth="1"/>
    <col min="5" max="5" width="49.5703125" style="1" bestFit="1" customWidth="1"/>
    <col min="6" max="6" width="14.28515625" style="1" customWidth="1"/>
    <col min="7" max="16384" width="9.140625" style="1"/>
  </cols>
  <sheetData>
    <row r="1" spans="1:7" ht="15" x14ac:dyDescent="0.35">
      <c r="D1" s="2"/>
      <c r="E1" s="48" t="s">
        <v>1372</v>
      </c>
      <c r="F1" s="50">
        <v>52629.83</v>
      </c>
    </row>
    <row r="2" spans="1:7" ht="15" x14ac:dyDescent="0.35">
      <c r="A2" s="47" t="s">
        <v>915</v>
      </c>
      <c r="B2" s="47" t="s">
        <v>1373</v>
      </c>
      <c r="C2" s="48" t="s">
        <v>0</v>
      </c>
      <c r="D2" s="48" t="s">
        <v>1374</v>
      </c>
      <c r="E2" s="65" t="s">
        <v>1375</v>
      </c>
      <c r="F2" s="49"/>
    </row>
    <row r="3" spans="1:7" ht="15" x14ac:dyDescent="0.2">
      <c r="A3" s="39" t="s">
        <v>3</v>
      </c>
      <c r="B3" s="36" t="str">
        <f t="shared" ref="B3:B66" si="0">MID(A3,4,7)</f>
        <v>01/2018</v>
      </c>
      <c r="C3" s="37" t="s">
        <v>4</v>
      </c>
      <c r="D3" s="38" t="s">
        <v>6</v>
      </c>
      <c r="E3" s="38" t="s">
        <v>5</v>
      </c>
      <c r="F3" s="40">
        <v>-400</v>
      </c>
      <c r="G3" s="26"/>
    </row>
    <row r="4" spans="1:7" ht="15" x14ac:dyDescent="0.2">
      <c r="A4" s="39" t="s">
        <v>7</v>
      </c>
      <c r="B4" s="36" t="str">
        <f t="shared" si="0"/>
        <v>01/2018</v>
      </c>
      <c r="C4" s="37" t="s">
        <v>8</v>
      </c>
      <c r="D4" s="38" t="s">
        <v>9</v>
      </c>
      <c r="E4" s="38" t="s">
        <v>5</v>
      </c>
      <c r="F4" s="40">
        <v>-400</v>
      </c>
      <c r="G4" s="26"/>
    </row>
    <row r="5" spans="1:7" ht="15" x14ac:dyDescent="0.2">
      <c r="A5" s="39" t="s">
        <v>130</v>
      </c>
      <c r="B5" s="36" t="str">
        <f t="shared" si="0"/>
        <v>07/2018</v>
      </c>
      <c r="C5" s="37" t="s">
        <v>133</v>
      </c>
      <c r="D5" s="38" t="s">
        <v>135</v>
      </c>
      <c r="E5" s="38" t="s">
        <v>134</v>
      </c>
      <c r="F5" s="40">
        <v>-966.42</v>
      </c>
      <c r="G5" s="26"/>
    </row>
    <row r="6" spans="1:7" ht="15" x14ac:dyDescent="0.2">
      <c r="A6" s="39" t="s">
        <v>185</v>
      </c>
      <c r="B6" s="36" t="str">
        <f t="shared" si="0"/>
        <v>10/2018</v>
      </c>
      <c r="C6" s="37" t="s">
        <v>186</v>
      </c>
      <c r="D6" s="38" t="s">
        <v>188</v>
      </c>
      <c r="E6" s="38" t="s">
        <v>187</v>
      </c>
      <c r="F6" s="40">
        <v>-91.57</v>
      </c>
      <c r="G6" s="26"/>
    </row>
    <row r="7" spans="1:7" ht="15" x14ac:dyDescent="0.2">
      <c r="A7" s="39" t="s">
        <v>164</v>
      </c>
      <c r="B7" s="36" t="str">
        <f t="shared" si="0"/>
        <v>09/2018</v>
      </c>
      <c r="C7" s="37" t="s">
        <v>165</v>
      </c>
      <c r="D7" s="38" t="s">
        <v>167</v>
      </c>
      <c r="E7" s="38" t="s">
        <v>166</v>
      </c>
      <c r="F7" s="40">
        <v>-26</v>
      </c>
      <c r="G7" s="26"/>
    </row>
    <row r="8" spans="1:7" ht="15" x14ac:dyDescent="0.2">
      <c r="A8" s="39" t="s">
        <v>256</v>
      </c>
      <c r="B8" s="36" t="str">
        <f t="shared" si="0"/>
        <v>12/2018</v>
      </c>
      <c r="C8" s="37" t="s">
        <v>260</v>
      </c>
      <c r="D8" s="38" t="s">
        <v>262</v>
      </c>
      <c r="E8" s="38" t="s">
        <v>261</v>
      </c>
      <c r="F8" s="40">
        <v>-240</v>
      </c>
      <c r="G8" s="26"/>
    </row>
    <row r="9" spans="1:7" ht="15" x14ac:dyDescent="0.2">
      <c r="A9" s="39" t="s">
        <v>277</v>
      </c>
      <c r="B9" s="36" t="str">
        <f t="shared" si="0"/>
        <v>07/2018</v>
      </c>
      <c r="C9" s="37">
        <v>0</v>
      </c>
      <c r="D9" s="38" t="s">
        <v>278</v>
      </c>
      <c r="E9" s="38" t="s">
        <v>278</v>
      </c>
      <c r="F9" s="40">
        <v>-300</v>
      </c>
      <c r="G9" s="26"/>
    </row>
    <row r="10" spans="1:7" ht="15" x14ac:dyDescent="0.2">
      <c r="A10" s="39" t="s">
        <v>225</v>
      </c>
      <c r="B10" s="36" t="str">
        <f t="shared" si="0"/>
        <v>11/2018</v>
      </c>
      <c r="C10" s="37" t="s">
        <v>226</v>
      </c>
      <c r="D10" s="38" t="s">
        <v>228</v>
      </c>
      <c r="E10" s="38" t="s">
        <v>227</v>
      </c>
      <c r="F10" s="40">
        <v>-325.85000000000002</v>
      </c>
      <c r="G10" s="26"/>
    </row>
    <row r="11" spans="1:7" ht="15" x14ac:dyDescent="0.2">
      <c r="A11" s="39" t="s">
        <v>18</v>
      </c>
      <c r="B11" s="36" t="str">
        <f t="shared" si="0"/>
        <v>02/2018</v>
      </c>
      <c r="C11" s="37" t="s">
        <v>19</v>
      </c>
      <c r="D11" s="38" t="s">
        <v>21</v>
      </c>
      <c r="E11" s="38" t="s">
        <v>20</v>
      </c>
      <c r="F11" s="40">
        <v>-1418.4</v>
      </c>
      <c r="G11" s="26"/>
    </row>
    <row r="12" spans="1:7" ht="15" x14ac:dyDescent="0.2">
      <c r="A12" s="39" t="s">
        <v>26</v>
      </c>
      <c r="B12" s="36" t="str">
        <f t="shared" si="0"/>
        <v>03/2018</v>
      </c>
      <c r="C12" s="37" t="s">
        <v>27</v>
      </c>
      <c r="D12" s="38" t="s">
        <v>29</v>
      </c>
      <c r="E12" s="38" t="s">
        <v>276</v>
      </c>
      <c r="F12" s="40">
        <v>-48.34</v>
      </c>
      <c r="G12" s="26"/>
    </row>
    <row r="13" spans="1:7" ht="15" x14ac:dyDescent="0.2">
      <c r="A13" s="39" t="s">
        <v>109</v>
      </c>
      <c r="B13" s="36" t="str">
        <f t="shared" si="0"/>
        <v>07/2018</v>
      </c>
      <c r="C13" s="37" t="s">
        <v>110</v>
      </c>
      <c r="D13" s="38" t="s">
        <v>112</v>
      </c>
      <c r="E13" s="38" t="s">
        <v>276</v>
      </c>
      <c r="F13" s="40">
        <v>-21.52</v>
      </c>
      <c r="G13" s="26"/>
    </row>
    <row r="14" spans="1:7" ht="15" x14ac:dyDescent="0.2">
      <c r="A14" s="39" t="s">
        <v>113</v>
      </c>
      <c r="B14" s="36" t="str">
        <f t="shared" si="0"/>
        <v>07/2018</v>
      </c>
      <c r="C14" s="37" t="s">
        <v>116</v>
      </c>
      <c r="D14" s="38" t="s">
        <v>118</v>
      </c>
      <c r="E14" s="38" t="s">
        <v>276</v>
      </c>
      <c r="F14" s="40">
        <v>-874.8</v>
      </c>
      <c r="G14" s="26"/>
    </row>
    <row r="15" spans="1:7" ht="15" x14ac:dyDescent="0.2">
      <c r="A15" s="39" t="s">
        <v>113</v>
      </c>
      <c r="B15" s="36" t="str">
        <f t="shared" si="0"/>
        <v>07/2018</v>
      </c>
      <c r="C15" s="37" t="s">
        <v>119</v>
      </c>
      <c r="D15" s="38" t="s">
        <v>121</v>
      </c>
      <c r="E15" s="38" t="s">
        <v>276</v>
      </c>
      <c r="F15" s="40">
        <v>-144.15</v>
      </c>
      <c r="G15" s="26"/>
    </row>
    <row r="16" spans="1:7" ht="15" x14ac:dyDescent="0.2">
      <c r="A16" s="39" t="s">
        <v>62</v>
      </c>
      <c r="B16" s="36" t="str">
        <f t="shared" si="0"/>
        <v>05/2018</v>
      </c>
      <c r="C16" s="37" t="s">
        <v>63</v>
      </c>
      <c r="D16" s="38" t="s">
        <v>65</v>
      </c>
      <c r="E16" s="38" t="s">
        <v>276</v>
      </c>
      <c r="F16" s="40">
        <v>-50.94</v>
      </c>
      <c r="G16" s="26"/>
    </row>
    <row r="17" spans="1:7" ht="15" x14ac:dyDescent="0.2">
      <c r="A17" s="39" t="s">
        <v>40</v>
      </c>
      <c r="B17" s="36" t="str">
        <f t="shared" si="0"/>
        <v>03/2018</v>
      </c>
      <c r="C17" s="37" t="s">
        <v>41</v>
      </c>
      <c r="D17" s="38" t="s">
        <v>43</v>
      </c>
      <c r="E17" s="38" t="s">
        <v>276</v>
      </c>
      <c r="F17" s="40">
        <v>-46.5</v>
      </c>
      <c r="G17" s="26"/>
    </row>
    <row r="18" spans="1:7" ht="15" x14ac:dyDescent="0.2">
      <c r="A18" s="39" t="s">
        <v>53</v>
      </c>
      <c r="B18" s="36" t="str">
        <f t="shared" si="0"/>
        <v>04/2018</v>
      </c>
      <c r="C18" s="37" t="s">
        <v>54</v>
      </c>
      <c r="D18" s="38" t="s">
        <v>43</v>
      </c>
      <c r="E18" s="38" t="s">
        <v>276</v>
      </c>
      <c r="F18" s="40">
        <v>-144.15</v>
      </c>
      <c r="G18" s="26"/>
    </row>
    <row r="19" spans="1:7" ht="15" x14ac:dyDescent="0.2">
      <c r="A19" s="39" t="s">
        <v>62</v>
      </c>
      <c r="B19" s="36" t="str">
        <f t="shared" si="0"/>
        <v>05/2018</v>
      </c>
      <c r="C19" s="37" t="s">
        <v>66</v>
      </c>
      <c r="D19" s="38" t="s">
        <v>43</v>
      </c>
      <c r="E19" s="38" t="s">
        <v>276</v>
      </c>
      <c r="F19" s="40">
        <v>-46.5</v>
      </c>
      <c r="G19" s="26"/>
    </row>
    <row r="20" spans="1:7" ht="15" x14ac:dyDescent="0.2">
      <c r="A20" s="39" t="s">
        <v>40</v>
      </c>
      <c r="B20" s="36" t="str">
        <f t="shared" si="0"/>
        <v>03/2018</v>
      </c>
      <c r="C20" s="37" t="s">
        <v>44</v>
      </c>
      <c r="D20" s="38" t="s">
        <v>46</v>
      </c>
      <c r="E20" s="38" t="s">
        <v>276</v>
      </c>
      <c r="F20" s="40">
        <v>-144.15</v>
      </c>
      <c r="G20" s="26"/>
    </row>
    <row r="21" spans="1:7" ht="15" x14ac:dyDescent="0.2">
      <c r="A21" s="41" t="s">
        <v>372</v>
      </c>
      <c r="B21" s="36" t="str">
        <f t="shared" si="0"/>
        <v>02/2018</v>
      </c>
      <c r="C21" s="37">
        <v>0</v>
      </c>
      <c r="D21" s="38" t="s">
        <v>1234</v>
      </c>
      <c r="E21" s="38" t="s">
        <v>974</v>
      </c>
      <c r="F21" s="40">
        <v>3100</v>
      </c>
      <c r="G21" s="26"/>
    </row>
    <row r="22" spans="1:7" ht="15" x14ac:dyDescent="0.2">
      <c r="A22" s="41" t="s">
        <v>26</v>
      </c>
      <c r="B22" s="36" t="str">
        <f t="shared" si="0"/>
        <v>03/2018</v>
      </c>
      <c r="C22" s="37">
        <v>0</v>
      </c>
      <c r="D22" s="38" t="s">
        <v>1234</v>
      </c>
      <c r="E22" s="38" t="s">
        <v>1234</v>
      </c>
      <c r="F22" s="40">
        <v>5860</v>
      </c>
      <c r="G22" s="26"/>
    </row>
    <row r="23" spans="1:7" ht="15" x14ac:dyDescent="0.2">
      <c r="A23" s="41" t="s">
        <v>1235</v>
      </c>
      <c r="B23" s="36" t="str">
        <f t="shared" si="0"/>
        <v>04/2018</v>
      </c>
      <c r="C23" s="37">
        <v>0</v>
      </c>
      <c r="D23" s="38" t="s">
        <v>1234</v>
      </c>
      <c r="E23" s="38" t="s">
        <v>1234</v>
      </c>
      <c r="F23" s="40">
        <v>2292</v>
      </c>
      <c r="G23" s="26"/>
    </row>
    <row r="24" spans="1:7" ht="15" x14ac:dyDescent="0.2">
      <c r="A24" s="41" t="s">
        <v>1236</v>
      </c>
      <c r="B24" s="36" t="str">
        <f t="shared" si="0"/>
        <v>04/2018</v>
      </c>
      <c r="C24" s="37">
        <v>0</v>
      </c>
      <c r="D24" s="38" t="s">
        <v>1234</v>
      </c>
      <c r="E24" s="38" t="s">
        <v>1234</v>
      </c>
      <c r="F24" s="40">
        <v>2708</v>
      </c>
      <c r="G24" s="26"/>
    </row>
    <row r="25" spans="1:7" ht="15" x14ac:dyDescent="0.2">
      <c r="A25" s="41" t="s">
        <v>56</v>
      </c>
      <c r="B25" s="36" t="str">
        <f t="shared" si="0"/>
        <v>05/2018</v>
      </c>
      <c r="C25" s="37">
        <v>0</v>
      </c>
      <c r="D25" s="38" t="s">
        <v>1234</v>
      </c>
      <c r="E25" s="38" t="s">
        <v>1234</v>
      </c>
      <c r="F25" s="40">
        <v>49349.86</v>
      </c>
      <c r="G25" s="26"/>
    </row>
    <row r="26" spans="1:7" ht="15" x14ac:dyDescent="0.2">
      <c r="A26" s="41" t="s">
        <v>1237</v>
      </c>
      <c r="B26" s="36" t="str">
        <f t="shared" si="0"/>
        <v>05/2018</v>
      </c>
      <c r="C26" s="37">
        <v>0</v>
      </c>
      <c r="D26" s="38" t="s">
        <v>1234</v>
      </c>
      <c r="E26" s="38" t="s">
        <v>879</v>
      </c>
      <c r="F26" s="40">
        <v>8000</v>
      </c>
      <c r="G26" s="26"/>
    </row>
    <row r="27" spans="1:7" ht="15" x14ac:dyDescent="0.2">
      <c r="A27" s="41" t="s">
        <v>1238</v>
      </c>
      <c r="B27" s="36" t="str">
        <f t="shared" si="0"/>
        <v>05/2018</v>
      </c>
      <c r="C27" s="37">
        <v>0</v>
      </c>
      <c r="D27" s="38" t="s">
        <v>1234</v>
      </c>
      <c r="E27" s="38" t="s">
        <v>879</v>
      </c>
      <c r="F27" s="40">
        <v>6600</v>
      </c>
      <c r="G27" s="26"/>
    </row>
    <row r="28" spans="1:7" ht="15" x14ac:dyDescent="0.2">
      <c r="A28" s="41" t="s">
        <v>1238</v>
      </c>
      <c r="B28" s="36" t="str">
        <f t="shared" si="0"/>
        <v>05/2018</v>
      </c>
      <c r="C28" s="37">
        <v>0</v>
      </c>
      <c r="D28" s="38" t="s">
        <v>1234</v>
      </c>
      <c r="E28" s="38" t="s">
        <v>879</v>
      </c>
      <c r="F28" s="40">
        <v>0.01</v>
      </c>
      <c r="G28" s="26"/>
    </row>
    <row r="29" spans="1:7" ht="15" x14ac:dyDescent="0.2">
      <c r="A29" s="41" t="s">
        <v>446</v>
      </c>
      <c r="B29" s="36" t="str">
        <f t="shared" si="0"/>
        <v>05/2018</v>
      </c>
      <c r="C29" s="37">
        <v>0</v>
      </c>
      <c r="D29" s="38" t="s">
        <v>1234</v>
      </c>
      <c r="E29" s="38" t="s">
        <v>972</v>
      </c>
      <c r="F29" s="40">
        <v>150</v>
      </c>
      <c r="G29" s="26"/>
    </row>
    <row r="30" spans="1:7" ht="15" x14ac:dyDescent="0.2">
      <c r="A30" s="41" t="s">
        <v>445</v>
      </c>
      <c r="B30" s="36" t="str">
        <f t="shared" si="0"/>
        <v>05/2018</v>
      </c>
      <c r="C30" s="37">
        <v>0</v>
      </c>
      <c r="D30" s="38" t="s">
        <v>1234</v>
      </c>
      <c r="E30" s="38" t="s">
        <v>971</v>
      </c>
      <c r="F30" s="40">
        <v>450</v>
      </c>
      <c r="G30" s="26"/>
    </row>
    <row r="31" spans="1:7" ht="15" x14ac:dyDescent="0.2">
      <c r="A31" s="41" t="s">
        <v>445</v>
      </c>
      <c r="B31" s="36" t="str">
        <f t="shared" si="0"/>
        <v>05/2018</v>
      </c>
      <c r="C31" s="37">
        <v>0</v>
      </c>
      <c r="D31" s="38" t="s">
        <v>1234</v>
      </c>
      <c r="E31" s="38" t="s">
        <v>879</v>
      </c>
      <c r="F31" s="40">
        <v>2696.32</v>
      </c>
      <c r="G31" s="26"/>
    </row>
    <row r="32" spans="1:7" ht="15" x14ac:dyDescent="0.2">
      <c r="A32" s="41" t="s">
        <v>445</v>
      </c>
      <c r="B32" s="36" t="str">
        <f t="shared" si="0"/>
        <v>05/2018</v>
      </c>
      <c r="C32" s="37">
        <v>0</v>
      </c>
      <c r="D32" s="38" t="s">
        <v>1234</v>
      </c>
      <c r="E32" s="38" t="s">
        <v>970</v>
      </c>
      <c r="F32" s="40">
        <v>300</v>
      </c>
      <c r="G32" s="26"/>
    </row>
    <row r="33" spans="1:7" ht="15" x14ac:dyDescent="0.2">
      <c r="A33" s="41" t="s">
        <v>444</v>
      </c>
      <c r="B33" s="36" t="str">
        <f t="shared" si="0"/>
        <v>05/2018</v>
      </c>
      <c r="C33" s="37">
        <v>0</v>
      </c>
      <c r="D33" s="38" t="s">
        <v>1234</v>
      </c>
      <c r="E33" s="38" t="s">
        <v>969</v>
      </c>
      <c r="F33" s="40">
        <v>150</v>
      </c>
      <c r="G33" s="26"/>
    </row>
    <row r="34" spans="1:7" ht="15" x14ac:dyDescent="0.2">
      <c r="A34" s="41" t="s">
        <v>444</v>
      </c>
      <c r="B34" s="36" t="str">
        <f t="shared" si="0"/>
        <v>05/2018</v>
      </c>
      <c r="C34" s="37">
        <v>0</v>
      </c>
      <c r="D34" s="38" t="s">
        <v>1234</v>
      </c>
      <c r="E34" s="38" t="s">
        <v>1234</v>
      </c>
      <c r="F34" s="40">
        <v>150</v>
      </c>
      <c r="G34" s="26"/>
    </row>
    <row r="35" spans="1:7" ht="15" x14ac:dyDescent="0.2">
      <c r="A35" s="41" t="s">
        <v>444</v>
      </c>
      <c r="B35" s="36" t="str">
        <f t="shared" si="0"/>
        <v>05/2018</v>
      </c>
      <c r="C35" s="37">
        <v>0</v>
      </c>
      <c r="D35" s="38" t="s">
        <v>1234</v>
      </c>
      <c r="E35" s="38" t="s">
        <v>879</v>
      </c>
      <c r="F35" s="40">
        <v>4250</v>
      </c>
      <c r="G35" s="26"/>
    </row>
    <row r="36" spans="1:7" ht="15" x14ac:dyDescent="0.2">
      <c r="A36" s="41" t="s">
        <v>62</v>
      </c>
      <c r="B36" s="36" t="str">
        <f t="shared" si="0"/>
        <v>05/2018</v>
      </c>
      <c r="C36" s="37">
        <v>0</v>
      </c>
      <c r="D36" s="38" t="s">
        <v>1234</v>
      </c>
      <c r="E36" s="38" t="s">
        <v>1234</v>
      </c>
      <c r="F36" s="40">
        <v>150</v>
      </c>
      <c r="G36" s="26"/>
    </row>
    <row r="37" spans="1:7" ht="15" x14ac:dyDescent="0.2">
      <c r="A37" s="41" t="s">
        <v>62</v>
      </c>
      <c r="B37" s="36" t="str">
        <f t="shared" si="0"/>
        <v>05/2018</v>
      </c>
      <c r="C37" s="37">
        <v>0</v>
      </c>
      <c r="D37" s="38" t="s">
        <v>1234</v>
      </c>
      <c r="E37" s="38" t="s">
        <v>879</v>
      </c>
      <c r="F37" s="40">
        <v>9968.2000000000007</v>
      </c>
      <c r="G37" s="26"/>
    </row>
    <row r="38" spans="1:7" ht="15" x14ac:dyDescent="0.2">
      <c r="A38" s="41" t="s">
        <v>443</v>
      </c>
      <c r="B38" s="36" t="str">
        <f t="shared" si="0"/>
        <v>05/2018</v>
      </c>
      <c r="C38" s="37">
        <v>0</v>
      </c>
      <c r="D38" s="38" t="s">
        <v>1234</v>
      </c>
      <c r="E38" s="38" t="s">
        <v>879</v>
      </c>
      <c r="F38" s="40">
        <v>570.78</v>
      </c>
      <c r="G38" s="26"/>
    </row>
    <row r="39" spans="1:7" ht="15" x14ac:dyDescent="0.2">
      <c r="A39" s="41" t="s">
        <v>1239</v>
      </c>
      <c r="B39" s="36" t="str">
        <f t="shared" si="0"/>
        <v>05/2018</v>
      </c>
      <c r="C39" s="37">
        <v>0</v>
      </c>
      <c r="D39" s="38" t="s">
        <v>1234</v>
      </c>
      <c r="E39" s="38" t="s">
        <v>879</v>
      </c>
      <c r="F39" s="40">
        <v>500</v>
      </c>
      <c r="G39" s="26"/>
    </row>
    <row r="40" spans="1:7" ht="15" x14ac:dyDescent="0.2">
      <c r="A40" s="41" t="s">
        <v>68</v>
      </c>
      <c r="B40" s="36" t="str">
        <f t="shared" si="0"/>
        <v>05/2018</v>
      </c>
      <c r="C40" s="37">
        <v>0</v>
      </c>
      <c r="D40" s="38" t="s">
        <v>1234</v>
      </c>
      <c r="E40" s="38" t="s">
        <v>1234</v>
      </c>
      <c r="F40" s="40">
        <v>1000</v>
      </c>
      <c r="G40" s="26"/>
    </row>
    <row r="41" spans="1:7" ht="15" x14ac:dyDescent="0.2">
      <c r="A41" s="41" t="s">
        <v>68</v>
      </c>
      <c r="B41" s="36" t="str">
        <f t="shared" si="0"/>
        <v>05/2018</v>
      </c>
      <c r="C41" s="37">
        <v>0</v>
      </c>
      <c r="D41" s="38" t="s">
        <v>1234</v>
      </c>
      <c r="E41" s="38" t="s">
        <v>879</v>
      </c>
      <c r="F41" s="40">
        <v>235.88</v>
      </c>
      <c r="G41" s="26"/>
    </row>
    <row r="42" spans="1:7" ht="15" x14ac:dyDescent="0.2">
      <c r="A42" s="41" t="s">
        <v>442</v>
      </c>
      <c r="B42" s="36" t="str">
        <f t="shared" si="0"/>
        <v>05/2018</v>
      </c>
      <c r="C42" s="37">
        <v>0</v>
      </c>
      <c r="D42" s="38" t="s">
        <v>1234</v>
      </c>
      <c r="E42" s="38" t="s">
        <v>1234</v>
      </c>
      <c r="F42" s="40">
        <v>150</v>
      </c>
      <c r="G42" s="26"/>
    </row>
    <row r="43" spans="1:7" ht="15" x14ac:dyDescent="0.2">
      <c r="A43" s="41" t="s">
        <v>442</v>
      </c>
      <c r="B43" s="36" t="str">
        <f t="shared" si="0"/>
        <v>05/2018</v>
      </c>
      <c r="C43" s="37">
        <v>0</v>
      </c>
      <c r="D43" s="38" t="s">
        <v>1234</v>
      </c>
      <c r="E43" s="38" t="s">
        <v>879</v>
      </c>
      <c r="F43" s="40">
        <v>393.64</v>
      </c>
      <c r="G43" s="26"/>
    </row>
    <row r="44" spans="1:7" ht="15" x14ac:dyDescent="0.2">
      <c r="A44" s="41" t="s">
        <v>1240</v>
      </c>
      <c r="B44" s="36" t="str">
        <f t="shared" si="0"/>
        <v>05/2018</v>
      </c>
      <c r="C44" s="37">
        <v>0</v>
      </c>
      <c r="D44" s="38" t="s">
        <v>1234</v>
      </c>
      <c r="E44" s="38" t="s">
        <v>1234</v>
      </c>
      <c r="F44" s="40">
        <v>442.84</v>
      </c>
      <c r="G44" s="26"/>
    </row>
    <row r="45" spans="1:7" ht="15" x14ac:dyDescent="0.2">
      <c r="A45" s="41" t="s">
        <v>1240</v>
      </c>
      <c r="B45" s="36" t="str">
        <f t="shared" si="0"/>
        <v>05/2018</v>
      </c>
      <c r="C45" s="37">
        <v>0</v>
      </c>
      <c r="D45" s="38" t="s">
        <v>1234</v>
      </c>
      <c r="E45" s="38" t="s">
        <v>879</v>
      </c>
      <c r="F45" s="40">
        <v>6470</v>
      </c>
      <c r="G45" s="26"/>
    </row>
    <row r="46" spans="1:7" ht="15" x14ac:dyDescent="0.2">
      <c r="A46" s="41" t="s">
        <v>75</v>
      </c>
      <c r="B46" s="36" t="str">
        <f t="shared" si="0"/>
        <v>06/2018</v>
      </c>
      <c r="C46" s="37">
        <v>0</v>
      </c>
      <c r="D46" s="38" t="s">
        <v>1234</v>
      </c>
      <c r="E46" s="38" t="s">
        <v>879</v>
      </c>
      <c r="F46" s="40">
        <v>235.28</v>
      </c>
      <c r="G46" s="26"/>
    </row>
    <row r="47" spans="1:7" ht="15" x14ac:dyDescent="0.2">
      <c r="A47" s="41" t="s">
        <v>77</v>
      </c>
      <c r="B47" s="36" t="str">
        <f t="shared" si="0"/>
        <v>06/2018</v>
      </c>
      <c r="C47" s="37">
        <v>0</v>
      </c>
      <c r="D47" s="38" t="s">
        <v>1234</v>
      </c>
      <c r="E47" s="38" t="s">
        <v>879</v>
      </c>
      <c r="F47" s="40">
        <v>432.5</v>
      </c>
      <c r="G47" s="26"/>
    </row>
    <row r="48" spans="1:7" ht="15" x14ac:dyDescent="0.2">
      <c r="A48" s="41" t="s">
        <v>441</v>
      </c>
      <c r="B48" s="36" t="str">
        <f t="shared" si="0"/>
        <v>06/2018</v>
      </c>
      <c r="C48" s="37">
        <v>0</v>
      </c>
      <c r="D48" s="38" t="s">
        <v>1234</v>
      </c>
      <c r="E48" s="38" t="s">
        <v>879</v>
      </c>
      <c r="F48" s="40">
        <v>295.23</v>
      </c>
      <c r="G48" s="26"/>
    </row>
    <row r="49" spans="1:7" ht="15" x14ac:dyDescent="0.2">
      <c r="A49" s="41" t="s">
        <v>1241</v>
      </c>
      <c r="B49" s="36" t="str">
        <f t="shared" si="0"/>
        <v>06/2018</v>
      </c>
      <c r="C49" s="37">
        <v>0</v>
      </c>
      <c r="D49" s="38" t="s">
        <v>1234</v>
      </c>
      <c r="E49" s="38" t="s">
        <v>879</v>
      </c>
      <c r="F49" s="40">
        <v>1042.8400000000001</v>
      </c>
      <c r="G49" s="26"/>
    </row>
    <row r="50" spans="1:7" ht="15" x14ac:dyDescent="0.2">
      <c r="A50" s="41" t="s">
        <v>1242</v>
      </c>
      <c r="B50" s="36" t="str">
        <f t="shared" si="0"/>
        <v>06/2018</v>
      </c>
      <c r="C50" s="37">
        <v>0</v>
      </c>
      <c r="D50" s="38" t="s">
        <v>1234</v>
      </c>
      <c r="E50" s="38" t="s">
        <v>879</v>
      </c>
      <c r="F50" s="40">
        <v>954.07</v>
      </c>
      <c r="G50" s="26"/>
    </row>
    <row r="51" spans="1:7" ht="15" x14ac:dyDescent="0.2">
      <c r="A51" s="41" t="s">
        <v>1243</v>
      </c>
      <c r="B51" s="36" t="str">
        <f t="shared" si="0"/>
        <v>06/2018</v>
      </c>
      <c r="C51" s="37">
        <v>0</v>
      </c>
      <c r="D51" s="38" t="s">
        <v>1234</v>
      </c>
      <c r="E51" s="38" t="s">
        <v>879</v>
      </c>
      <c r="F51" s="40">
        <v>734.08999999999992</v>
      </c>
      <c r="G51" s="26"/>
    </row>
    <row r="52" spans="1:7" ht="15" x14ac:dyDescent="0.2">
      <c r="A52" s="41" t="s">
        <v>81</v>
      </c>
      <c r="B52" s="36" t="str">
        <f t="shared" si="0"/>
        <v>06/2018</v>
      </c>
      <c r="C52" s="37">
        <v>0</v>
      </c>
      <c r="D52" s="38" t="s">
        <v>1234</v>
      </c>
      <c r="E52" s="38" t="s">
        <v>879</v>
      </c>
      <c r="F52" s="40">
        <v>2318.5699999999997</v>
      </c>
      <c r="G52" s="26"/>
    </row>
    <row r="53" spans="1:7" ht="15" x14ac:dyDescent="0.2">
      <c r="A53" s="41" t="s">
        <v>440</v>
      </c>
      <c r="B53" s="36" t="str">
        <f t="shared" si="0"/>
        <v>06/2018</v>
      </c>
      <c r="C53" s="37">
        <v>0</v>
      </c>
      <c r="D53" s="38" t="s">
        <v>1234</v>
      </c>
      <c r="E53" s="38" t="s">
        <v>879</v>
      </c>
      <c r="F53" s="40">
        <v>1165.1999999999998</v>
      </c>
      <c r="G53" s="26"/>
    </row>
    <row r="54" spans="1:7" ht="15" x14ac:dyDescent="0.2">
      <c r="A54" s="41" t="s">
        <v>322</v>
      </c>
      <c r="B54" s="36" t="str">
        <f t="shared" si="0"/>
        <v>06/2018</v>
      </c>
      <c r="C54" s="37">
        <v>0</v>
      </c>
      <c r="D54" s="38" t="s">
        <v>1234</v>
      </c>
      <c r="E54" s="38" t="s">
        <v>879</v>
      </c>
      <c r="F54" s="40">
        <v>2831.08</v>
      </c>
      <c r="G54" s="26"/>
    </row>
    <row r="55" spans="1:7" ht="15" x14ac:dyDescent="0.2">
      <c r="A55" s="41" t="s">
        <v>283</v>
      </c>
      <c r="B55" s="36" t="str">
        <f t="shared" si="0"/>
        <v>06/2018</v>
      </c>
      <c r="C55" s="37">
        <v>0</v>
      </c>
      <c r="D55" s="38" t="s">
        <v>1234</v>
      </c>
      <c r="E55" s="38" t="s">
        <v>879</v>
      </c>
      <c r="F55" s="40">
        <v>6348.4</v>
      </c>
      <c r="G55" s="26"/>
    </row>
    <row r="56" spans="1:7" ht="15" x14ac:dyDescent="0.2">
      <c r="A56" s="41" t="s">
        <v>439</v>
      </c>
      <c r="B56" s="36" t="str">
        <f t="shared" si="0"/>
        <v>06/2018</v>
      </c>
      <c r="C56" s="37">
        <v>0</v>
      </c>
      <c r="D56" s="38" t="s">
        <v>1234</v>
      </c>
      <c r="E56" s="38" t="s">
        <v>879</v>
      </c>
      <c r="F56" s="40">
        <v>6466.88</v>
      </c>
      <c r="G56" s="26"/>
    </row>
    <row r="57" spans="1:7" ht="15" x14ac:dyDescent="0.2">
      <c r="A57" s="41" t="s">
        <v>1244</v>
      </c>
      <c r="B57" s="36" t="str">
        <f t="shared" si="0"/>
        <v>06/2018</v>
      </c>
      <c r="C57" s="37">
        <v>0</v>
      </c>
      <c r="D57" s="38" t="s">
        <v>1234</v>
      </c>
      <c r="E57" s="38" t="s">
        <v>879</v>
      </c>
      <c r="F57" s="40">
        <v>2092.88</v>
      </c>
      <c r="G57" s="26"/>
    </row>
    <row r="58" spans="1:7" ht="15" x14ac:dyDescent="0.2">
      <c r="A58" s="41" t="s">
        <v>438</v>
      </c>
      <c r="B58" s="36" t="str">
        <f t="shared" si="0"/>
        <v>06/2018</v>
      </c>
      <c r="C58" s="37">
        <v>0</v>
      </c>
      <c r="D58" s="38" t="s">
        <v>1234</v>
      </c>
      <c r="E58" s="38" t="s">
        <v>1234</v>
      </c>
      <c r="F58" s="40">
        <v>1556</v>
      </c>
      <c r="G58" s="26"/>
    </row>
    <row r="59" spans="1:7" ht="15" x14ac:dyDescent="0.2">
      <c r="A59" s="41" t="s">
        <v>1245</v>
      </c>
      <c r="B59" s="36" t="str">
        <f t="shared" si="0"/>
        <v>06/2018</v>
      </c>
      <c r="C59" s="37">
        <v>0</v>
      </c>
      <c r="D59" s="38" t="s">
        <v>1234</v>
      </c>
      <c r="E59" s="38" t="s">
        <v>1234</v>
      </c>
      <c r="F59" s="40">
        <v>776.80000000000007</v>
      </c>
      <c r="G59" s="26"/>
    </row>
    <row r="60" spans="1:7" ht="15" x14ac:dyDescent="0.2">
      <c r="A60" s="41" t="s">
        <v>310</v>
      </c>
      <c r="B60" s="36" t="str">
        <f t="shared" si="0"/>
        <v>06/2018</v>
      </c>
      <c r="C60" s="37">
        <v>0</v>
      </c>
      <c r="D60" s="38" t="s">
        <v>1234</v>
      </c>
      <c r="E60" s="38" t="s">
        <v>879</v>
      </c>
      <c r="F60" s="40">
        <v>6072.09</v>
      </c>
      <c r="G60" s="26"/>
    </row>
    <row r="61" spans="1:7" ht="15" x14ac:dyDescent="0.2">
      <c r="A61" s="41" t="s">
        <v>277</v>
      </c>
      <c r="B61" s="36" t="str">
        <f t="shared" si="0"/>
        <v>07/2018</v>
      </c>
      <c r="C61" s="37">
        <v>0</v>
      </c>
      <c r="D61" s="38" t="s">
        <v>1234</v>
      </c>
      <c r="E61" s="38" t="s">
        <v>879</v>
      </c>
      <c r="F61" s="40">
        <v>974</v>
      </c>
      <c r="G61" s="26"/>
    </row>
    <row r="62" spans="1:7" ht="15" x14ac:dyDescent="0.2">
      <c r="A62" s="41" t="s">
        <v>287</v>
      </c>
      <c r="B62" s="36" t="str">
        <f t="shared" si="0"/>
        <v>07/2018</v>
      </c>
      <c r="C62" s="37">
        <v>0</v>
      </c>
      <c r="D62" s="38" t="s">
        <v>1234</v>
      </c>
      <c r="E62" s="38" t="s">
        <v>879</v>
      </c>
      <c r="F62" s="40">
        <v>215.11</v>
      </c>
      <c r="G62" s="26"/>
    </row>
    <row r="63" spans="1:7" ht="15" x14ac:dyDescent="0.2">
      <c r="A63" s="41" t="s">
        <v>287</v>
      </c>
      <c r="B63" s="36" t="str">
        <f t="shared" si="0"/>
        <v>07/2018</v>
      </c>
      <c r="C63" s="37">
        <v>0</v>
      </c>
      <c r="D63" s="38" t="s">
        <v>1234</v>
      </c>
      <c r="E63" s="38" t="s">
        <v>879</v>
      </c>
      <c r="F63" s="40">
        <v>3750</v>
      </c>
      <c r="G63" s="26"/>
    </row>
    <row r="64" spans="1:7" ht="15" x14ac:dyDescent="0.2">
      <c r="A64" s="41" t="s">
        <v>83</v>
      </c>
      <c r="B64" s="36" t="str">
        <f t="shared" si="0"/>
        <v>07/2018</v>
      </c>
      <c r="C64" s="37">
        <v>0</v>
      </c>
      <c r="D64" s="38" t="s">
        <v>1234</v>
      </c>
      <c r="E64" s="38" t="s">
        <v>879</v>
      </c>
      <c r="F64" s="40">
        <v>546.47</v>
      </c>
      <c r="G64" s="26"/>
    </row>
    <row r="65" spans="1:7" ht="15" x14ac:dyDescent="0.2">
      <c r="A65" s="41" t="s">
        <v>374</v>
      </c>
      <c r="B65" s="36" t="str">
        <f t="shared" si="0"/>
        <v>07/2018</v>
      </c>
      <c r="C65" s="37">
        <v>0</v>
      </c>
      <c r="D65" s="38" t="s">
        <v>1234</v>
      </c>
      <c r="E65" s="38" t="s">
        <v>879</v>
      </c>
      <c r="F65" s="40">
        <v>779.2</v>
      </c>
      <c r="G65" s="26"/>
    </row>
    <row r="66" spans="1:7" ht="15" x14ac:dyDescent="0.2">
      <c r="A66" s="41" t="s">
        <v>374</v>
      </c>
      <c r="B66" s="36" t="str">
        <f t="shared" si="0"/>
        <v>07/2018</v>
      </c>
      <c r="C66" s="37">
        <v>0</v>
      </c>
      <c r="D66" s="38" t="s">
        <v>1234</v>
      </c>
      <c r="E66" s="38" t="s">
        <v>879</v>
      </c>
      <c r="F66" s="40">
        <v>6100</v>
      </c>
      <c r="G66" s="26"/>
    </row>
    <row r="67" spans="1:7" ht="15" x14ac:dyDescent="0.2">
      <c r="A67" s="41" t="s">
        <v>87</v>
      </c>
      <c r="B67" s="36" t="str">
        <f t="shared" ref="B67:B130" si="1">MID(A67,4,7)</f>
        <v>07/2018</v>
      </c>
      <c r="C67" s="37">
        <v>0</v>
      </c>
      <c r="D67" s="38" t="s">
        <v>1234</v>
      </c>
      <c r="E67" s="38" t="s">
        <v>1234</v>
      </c>
      <c r="F67" s="40">
        <v>10000</v>
      </c>
      <c r="G67" s="26"/>
    </row>
    <row r="68" spans="1:7" ht="15" x14ac:dyDescent="0.2">
      <c r="A68" s="41" t="s">
        <v>87</v>
      </c>
      <c r="B68" s="36" t="str">
        <f t="shared" si="1"/>
        <v>07/2018</v>
      </c>
      <c r="C68" s="37">
        <v>0</v>
      </c>
      <c r="D68" s="38" t="s">
        <v>1234</v>
      </c>
      <c r="E68" s="38" t="s">
        <v>879</v>
      </c>
      <c r="F68" s="40">
        <v>195.4</v>
      </c>
      <c r="G68" s="26"/>
    </row>
    <row r="69" spans="1:7" ht="15" x14ac:dyDescent="0.2">
      <c r="A69" s="41" t="s">
        <v>1246</v>
      </c>
      <c r="B69" s="36" t="str">
        <f t="shared" si="1"/>
        <v>07/2018</v>
      </c>
      <c r="C69" s="37">
        <v>0</v>
      </c>
      <c r="D69" s="38" t="s">
        <v>1234</v>
      </c>
      <c r="E69" s="38" t="s">
        <v>879</v>
      </c>
      <c r="F69" s="40">
        <v>3464.59</v>
      </c>
      <c r="G69" s="26"/>
    </row>
    <row r="70" spans="1:7" ht="15" x14ac:dyDescent="0.2">
      <c r="A70" s="41" t="s">
        <v>90</v>
      </c>
      <c r="B70" s="36" t="str">
        <f t="shared" si="1"/>
        <v>07/2018</v>
      </c>
      <c r="C70" s="37">
        <v>0</v>
      </c>
      <c r="D70" s="38" t="s">
        <v>1234</v>
      </c>
      <c r="E70" s="38" t="s">
        <v>879</v>
      </c>
      <c r="F70" s="40">
        <v>293.10000000000002</v>
      </c>
      <c r="G70" s="26"/>
    </row>
    <row r="71" spans="1:7" ht="15" x14ac:dyDescent="0.2">
      <c r="A71" s="41" t="s">
        <v>1247</v>
      </c>
      <c r="B71" s="36" t="str">
        <f t="shared" si="1"/>
        <v>07/2018</v>
      </c>
      <c r="C71" s="37">
        <v>0</v>
      </c>
      <c r="D71" s="38" t="s">
        <v>1234</v>
      </c>
      <c r="E71" s="38" t="s">
        <v>879</v>
      </c>
      <c r="F71" s="40">
        <v>58.62</v>
      </c>
      <c r="G71" s="26"/>
    </row>
    <row r="72" spans="1:7" ht="15" x14ac:dyDescent="0.2">
      <c r="A72" s="41" t="s">
        <v>1247</v>
      </c>
      <c r="B72" s="36" t="str">
        <f t="shared" si="1"/>
        <v>07/2018</v>
      </c>
      <c r="C72" s="37">
        <v>0</v>
      </c>
      <c r="D72" s="38" t="s">
        <v>1234</v>
      </c>
      <c r="E72" s="38" t="s">
        <v>879</v>
      </c>
      <c r="F72" s="40">
        <v>3600</v>
      </c>
      <c r="G72" s="26"/>
    </row>
    <row r="73" spans="1:7" ht="15" x14ac:dyDescent="0.2">
      <c r="A73" s="41" t="s">
        <v>107</v>
      </c>
      <c r="B73" s="36" t="str">
        <f t="shared" si="1"/>
        <v>07/2018</v>
      </c>
      <c r="C73" s="37">
        <v>0</v>
      </c>
      <c r="D73" s="38" t="s">
        <v>1234</v>
      </c>
      <c r="E73" s="38" t="s">
        <v>879</v>
      </c>
      <c r="F73" s="40">
        <v>586.20000000000005</v>
      </c>
      <c r="G73" s="26"/>
    </row>
    <row r="74" spans="1:7" ht="15" x14ac:dyDescent="0.2">
      <c r="A74" s="41" t="s">
        <v>1248</v>
      </c>
      <c r="B74" s="36" t="str">
        <f t="shared" si="1"/>
        <v>07/2018</v>
      </c>
      <c r="C74" s="37">
        <v>0</v>
      </c>
      <c r="D74" s="38" t="s">
        <v>1234</v>
      </c>
      <c r="E74" s="38" t="s">
        <v>879</v>
      </c>
      <c r="F74" s="40">
        <v>7586.91</v>
      </c>
      <c r="G74" s="26"/>
    </row>
    <row r="75" spans="1:7" ht="15" x14ac:dyDescent="0.2">
      <c r="A75" s="41" t="s">
        <v>109</v>
      </c>
      <c r="B75" s="36" t="str">
        <f t="shared" si="1"/>
        <v>07/2018</v>
      </c>
      <c r="C75" s="37">
        <v>0</v>
      </c>
      <c r="D75" s="38" t="s">
        <v>1234</v>
      </c>
      <c r="E75" s="38" t="s">
        <v>879</v>
      </c>
      <c r="F75" s="40">
        <v>1529.4099999999999</v>
      </c>
      <c r="G75" s="26"/>
    </row>
    <row r="76" spans="1:7" ht="15" x14ac:dyDescent="0.2">
      <c r="A76" s="41" t="s">
        <v>1249</v>
      </c>
      <c r="B76" s="36" t="str">
        <f t="shared" si="1"/>
        <v>07/2018</v>
      </c>
      <c r="C76" s="37">
        <v>0</v>
      </c>
      <c r="D76" s="38" t="s">
        <v>1234</v>
      </c>
      <c r="E76" s="38" t="s">
        <v>879</v>
      </c>
      <c r="F76" s="40">
        <v>9373.11</v>
      </c>
      <c r="G76" s="26"/>
    </row>
    <row r="77" spans="1:7" ht="15" x14ac:dyDescent="0.2">
      <c r="A77" s="41" t="s">
        <v>1250</v>
      </c>
      <c r="B77" s="36" t="str">
        <f t="shared" si="1"/>
        <v>07/2018</v>
      </c>
      <c r="C77" s="37">
        <v>0</v>
      </c>
      <c r="D77" s="38" t="s">
        <v>1234</v>
      </c>
      <c r="E77" s="38" t="s">
        <v>879</v>
      </c>
      <c r="F77" s="40">
        <v>4851.9400000000005</v>
      </c>
      <c r="G77" s="26"/>
    </row>
    <row r="78" spans="1:7" ht="15" x14ac:dyDescent="0.2">
      <c r="A78" s="41" t="s">
        <v>113</v>
      </c>
      <c r="B78" s="36" t="str">
        <f t="shared" si="1"/>
        <v>07/2018</v>
      </c>
      <c r="C78" s="37">
        <v>0</v>
      </c>
      <c r="D78" s="38" t="s">
        <v>1234</v>
      </c>
      <c r="E78" s="38" t="s">
        <v>879</v>
      </c>
      <c r="F78" s="40">
        <v>3716.65</v>
      </c>
      <c r="G78" s="26"/>
    </row>
    <row r="79" spans="1:7" ht="15" x14ac:dyDescent="0.2">
      <c r="A79" s="41" t="s">
        <v>437</v>
      </c>
      <c r="B79" s="36" t="str">
        <f t="shared" si="1"/>
        <v>07/2018</v>
      </c>
      <c r="C79" s="37">
        <v>0</v>
      </c>
      <c r="D79" s="38" t="s">
        <v>1234</v>
      </c>
      <c r="E79" s="38" t="s">
        <v>879</v>
      </c>
      <c r="F79" s="40">
        <v>12420.54</v>
      </c>
      <c r="G79" s="26"/>
    </row>
    <row r="80" spans="1:7" ht="15" x14ac:dyDescent="0.2">
      <c r="A80" s="41" t="s">
        <v>122</v>
      </c>
      <c r="B80" s="36" t="str">
        <f t="shared" si="1"/>
        <v>07/2018</v>
      </c>
      <c r="C80" s="37">
        <v>0</v>
      </c>
      <c r="D80" s="38" t="s">
        <v>1234</v>
      </c>
      <c r="E80" s="38" t="s">
        <v>1234</v>
      </c>
      <c r="F80" s="40">
        <v>1766.1399999999999</v>
      </c>
      <c r="G80" s="26"/>
    </row>
    <row r="81" spans="1:7" ht="15" x14ac:dyDescent="0.2">
      <c r="A81" s="41" t="s">
        <v>122</v>
      </c>
      <c r="B81" s="36" t="str">
        <f t="shared" si="1"/>
        <v>07/2018</v>
      </c>
      <c r="C81" s="37">
        <v>0</v>
      </c>
      <c r="D81" s="38" t="s">
        <v>1234</v>
      </c>
      <c r="E81" s="38" t="s">
        <v>879</v>
      </c>
      <c r="F81" s="40">
        <v>3000</v>
      </c>
      <c r="G81" s="26"/>
    </row>
    <row r="82" spans="1:7" ht="15" x14ac:dyDescent="0.2">
      <c r="A82" s="41" t="s">
        <v>1251</v>
      </c>
      <c r="B82" s="36" t="str">
        <f t="shared" si="1"/>
        <v>07/2018</v>
      </c>
      <c r="C82" s="37">
        <v>0</v>
      </c>
      <c r="D82" s="38" t="s">
        <v>1234</v>
      </c>
      <c r="E82" s="38" t="s">
        <v>879</v>
      </c>
      <c r="F82" s="40">
        <v>14012.64</v>
      </c>
      <c r="G82" s="26"/>
    </row>
    <row r="83" spans="1:7" ht="15" x14ac:dyDescent="0.2">
      <c r="A83" s="41" t="s">
        <v>436</v>
      </c>
      <c r="B83" s="36" t="str">
        <f t="shared" si="1"/>
        <v>07/2018</v>
      </c>
      <c r="C83" s="37">
        <v>0</v>
      </c>
      <c r="D83" s="38" t="s">
        <v>1234</v>
      </c>
      <c r="E83" s="38" t="s">
        <v>879</v>
      </c>
      <c r="F83" s="40">
        <v>643.57000000000005</v>
      </c>
      <c r="G83" s="26"/>
    </row>
    <row r="84" spans="1:7" ht="15" x14ac:dyDescent="0.2">
      <c r="A84" s="41" t="s">
        <v>127</v>
      </c>
      <c r="B84" s="36" t="str">
        <f t="shared" si="1"/>
        <v>07/2018</v>
      </c>
      <c r="C84" s="37">
        <v>0</v>
      </c>
      <c r="D84" s="38" t="s">
        <v>1234</v>
      </c>
      <c r="E84" s="38" t="s">
        <v>879</v>
      </c>
      <c r="F84" s="40">
        <v>1473.33</v>
      </c>
      <c r="G84" s="26"/>
    </row>
    <row r="85" spans="1:7" ht="15" x14ac:dyDescent="0.2">
      <c r="A85" s="41" t="s">
        <v>130</v>
      </c>
      <c r="B85" s="36" t="str">
        <f t="shared" si="1"/>
        <v>07/2018</v>
      </c>
      <c r="C85" s="37">
        <v>0</v>
      </c>
      <c r="D85" s="38" t="s">
        <v>1234</v>
      </c>
      <c r="E85" s="38" t="s">
        <v>879</v>
      </c>
      <c r="F85" s="40">
        <v>6115.38</v>
      </c>
      <c r="G85" s="26"/>
    </row>
    <row r="86" spans="1:7" ht="15" x14ac:dyDescent="0.2">
      <c r="A86" s="41" t="s">
        <v>136</v>
      </c>
      <c r="B86" s="36" t="str">
        <f t="shared" si="1"/>
        <v>07/2018</v>
      </c>
      <c r="C86" s="37">
        <v>0</v>
      </c>
      <c r="D86" s="38" t="s">
        <v>1234</v>
      </c>
      <c r="E86" s="38" t="s">
        <v>879</v>
      </c>
      <c r="F86" s="40">
        <v>7815.77</v>
      </c>
      <c r="G86" s="26"/>
    </row>
    <row r="87" spans="1:7" ht="15" x14ac:dyDescent="0.2">
      <c r="A87" s="41" t="s">
        <v>136</v>
      </c>
      <c r="B87" s="36" t="str">
        <f t="shared" si="1"/>
        <v>07/2018</v>
      </c>
      <c r="C87" s="37">
        <v>0</v>
      </c>
      <c r="D87" s="38" t="s">
        <v>1234</v>
      </c>
      <c r="E87" s="38" t="s">
        <v>879</v>
      </c>
      <c r="F87" s="40">
        <v>147.62</v>
      </c>
      <c r="G87" s="26"/>
    </row>
    <row r="88" spans="1:7" ht="15" x14ac:dyDescent="0.2">
      <c r="A88" s="41" t="s">
        <v>294</v>
      </c>
      <c r="B88" s="36" t="str">
        <f t="shared" si="1"/>
        <v>08/2018</v>
      </c>
      <c r="C88" s="37">
        <v>0</v>
      </c>
      <c r="D88" s="38" t="s">
        <v>1234</v>
      </c>
      <c r="E88" s="38" t="s">
        <v>879</v>
      </c>
      <c r="F88" s="40">
        <v>11332.07</v>
      </c>
      <c r="G88" s="26"/>
    </row>
    <row r="89" spans="1:7" ht="15" x14ac:dyDescent="0.2">
      <c r="A89" s="41" t="s">
        <v>139</v>
      </c>
      <c r="B89" s="36" t="str">
        <f t="shared" si="1"/>
        <v>08/2018</v>
      </c>
      <c r="C89" s="37">
        <v>0</v>
      </c>
      <c r="D89" s="38" t="s">
        <v>1234</v>
      </c>
      <c r="E89" s="38" t="s">
        <v>879</v>
      </c>
      <c r="F89" s="40">
        <v>1054.75</v>
      </c>
      <c r="G89" s="26"/>
    </row>
    <row r="90" spans="1:7" ht="15" x14ac:dyDescent="0.2">
      <c r="A90" s="41" t="s">
        <v>295</v>
      </c>
      <c r="B90" s="36" t="str">
        <f t="shared" si="1"/>
        <v>08/2018</v>
      </c>
      <c r="C90" s="37">
        <v>0</v>
      </c>
      <c r="D90" s="38" t="s">
        <v>1234</v>
      </c>
      <c r="E90" s="38" t="s">
        <v>879</v>
      </c>
      <c r="F90" s="40">
        <v>6704.07</v>
      </c>
      <c r="G90" s="26"/>
    </row>
    <row r="91" spans="1:7" ht="15" x14ac:dyDescent="0.2">
      <c r="A91" s="41" t="s">
        <v>143</v>
      </c>
      <c r="B91" s="36" t="str">
        <f t="shared" si="1"/>
        <v>08/2018</v>
      </c>
      <c r="C91" s="37">
        <v>0</v>
      </c>
      <c r="D91" s="38" t="s">
        <v>1234</v>
      </c>
      <c r="E91" s="38" t="s">
        <v>879</v>
      </c>
      <c r="F91" s="40">
        <v>19358.66</v>
      </c>
      <c r="G91" s="26"/>
    </row>
    <row r="92" spans="1:7" ht="15" x14ac:dyDescent="0.2">
      <c r="A92" s="41" t="s">
        <v>435</v>
      </c>
      <c r="B92" s="36" t="str">
        <f t="shared" si="1"/>
        <v>08/2018</v>
      </c>
      <c r="C92" s="37">
        <v>0</v>
      </c>
      <c r="D92" s="38" t="s">
        <v>1234</v>
      </c>
      <c r="E92" s="38" t="s">
        <v>879</v>
      </c>
      <c r="F92" s="40">
        <v>22354.41</v>
      </c>
      <c r="G92" s="26"/>
    </row>
    <row r="93" spans="1:7" ht="15" x14ac:dyDescent="0.2">
      <c r="A93" s="41" t="s">
        <v>364</v>
      </c>
      <c r="B93" s="36" t="str">
        <f t="shared" si="1"/>
        <v>08/2018</v>
      </c>
      <c r="C93" s="37">
        <v>0</v>
      </c>
      <c r="D93" s="38" t="s">
        <v>1234</v>
      </c>
      <c r="E93" s="38" t="s">
        <v>879</v>
      </c>
      <c r="F93" s="40">
        <v>3242.75</v>
      </c>
      <c r="G93" s="26"/>
    </row>
    <row r="94" spans="1:7" ht="15" x14ac:dyDescent="0.2">
      <c r="A94" s="41" t="s">
        <v>296</v>
      </c>
      <c r="B94" s="36" t="str">
        <f t="shared" si="1"/>
        <v>08/2018</v>
      </c>
      <c r="C94" s="37">
        <v>0</v>
      </c>
      <c r="D94" s="38" t="s">
        <v>1234</v>
      </c>
      <c r="E94" s="38" t="s">
        <v>879</v>
      </c>
      <c r="F94" s="40">
        <v>6517.24</v>
      </c>
      <c r="G94" s="26"/>
    </row>
    <row r="95" spans="1:7" ht="15" x14ac:dyDescent="0.2">
      <c r="A95" s="41" t="s">
        <v>280</v>
      </c>
      <c r="B95" s="36" t="str">
        <f t="shared" si="1"/>
        <v>08/2018</v>
      </c>
      <c r="C95" s="37">
        <v>0</v>
      </c>
      <c r="D95" s="38" t="s">
        <v>1234</v>
      </c>
      <c r="E95" s="38" t="s">
        <v>879</v>
      </c>
      <c r="F95" s="40">
        <v>1401.98</v>
      </c>
      <c r="G95" s="26"/>
    </row>
    <row r="96" spans="1:7" ht="15" x14ac:dyDescent="0.2">
      <c r="A96" s="41" t="s">
        <v>1252</v>
      </c>
      <c r="B96" s="36" t="str">
        <f t="shared" si="1"/>
        <v>08/2018</v>
      </c>
      <c r="C96" s="37">
        <v>0</v>
      </c>
      <c r="D96" s="38" t="s">
        <v>1234</v>
      </c>
      <c r="E96" s="38" t="s">
        <v>879</v>
      </c>
      <c r="F96" s="40">
        <v>6861.9</v>
      </c>
      <c r="G96" s="26"/>
    </row>
    <row r="97" spans="1:7" ht="15" x14ac:dyDescent="0.2">
      <c r="A97" s="41" t="s">
        <v>148</v>
      </c>
      <c r="B97" s="36" t="str">
        <f t="shared" si="1"/>
        <v>08/2018</v>
      </c>
      <c r="C97" s="37">
        <v>0</v>
      </c>
      <c r="D97" s="38" t="s">
        <v>1234</v>
      </c>
      <c r="E97" s="38" t="s">
        <v>879</v>
      </c>
      <c r="F97" s="40">
        <v>1719.65</v>
      </c>
      <c r="G97" s="26"/>
    </row>
    <row r="98" spans="1:7" ht="15" x14ac:dyDescent="0.2">
      <c r="A98" s="41" t="s">
        <v>1253</v>
      </c>
      <c r="B98" s="36" t="str">
        <f t="shared" si="1"/>
        <v>08/2018</v>
      </c>
      <c r="C98" s="37">
        <v>0</v>
      </c>
      <c r="D98" s="38" t="s">
        <v>1234</v>
      </c>
      <c r="E98" s="38" t="s">
        <v>879</v>
      </c>
      <c r="F98" s="40">
        <v>1321.1699999999998</v>
      </c>
      <c r="G98" s="26"/>
    </row>
    <row r="99" spans="1:7" ht="15" x14ac:dyDescent="0.2">
      <c r="A99" s="41" t="s">
        <v>434</v>
      </c>
      <c r="B99" s="36" t="str">
        <f t="shared" si="1"/>
        <v>08/2018</v>
      </c>
      <c r="C99" s="37">
        <v>0</v>
      </c>
      <c r="D99" s="38" t="s">
        <v>1234</v>
      </c>
      <c r="E99" s="38" t="s">
        <v>879</v>
      </c>
      <c r="F99" s="40">
        <v>1148.4100000000001</v>
      </c>
      <c r="G99" s="26"/>
    </row>
    <row r="100" spans="1:7" ht="15" x14ac:dyDescent="0.2">
      <c r="A100" s="41" t="s">
        <v>151</v>
      </c>
      <c r="B100" s="36" t="str">
        <f t="shared" si="1"/>
        <v>08/2018</v>
      </c>
      <c r="C100" s="37">
        <v>0</v>
      </c>
      <c r="D100" s="38" t="s">
        <v>1234</v>
      </c>
      <c r="E100" s="38" t="s">
        <v>879</v>
      </c>
      <c r="F100" s="40">
        <v>3587.02</v>
      </c>
      <c r="G100" s="26"/>
    </row>
    <row r="101" spans="1:7" ht="15" x14ac:dyDescent="0.2">
      <c r="A101" s="41" t="s">
        <v>433</v>
      </c>
      <c r="B101" s="36" t="str">
        <f t="shared" si="1"/>
        <v>08/2018</v>
      </c>
      <c r="C101" s="37">
        <v>0</v>
      </c>
      <c r="D101" s="38" t="s">
        <v>1234</v>
      </c>
      <c r="E101" s="38" t="s">
        <v>879</v>
      </c>
      <c r="F101" s="40">
        <v>436.95</v>
      </c>
      <c r="G101" s="26"/>
    </row>
    <row r="102" spans="1:7" ht="15" x14ac:dyDescent="0.2">
      <c r="A102" s="41" t="s">
        <v>432</v>
      </c>
      <c r="B102" s="36" t="str">
        <f t="shared" si="1"/>
        <v>08/2018</v>
      </c>
      <c r="C102" s="37">
        <v>0</v>
      </c>
      <c r="D102" s="38" t="s">
        <v>1234</v>
      </c>
      <c r="E102" s="38" t="s">
        <v>879</v>
      </c>
      <c r="F102" s="40">
        <v>552.03</v>
      </c>
      <c r="G102" s="26"/>
    </row>
    <row r="103" spans="1:7" ht="15" x14ac:dyDescent="0.2">
      <c r="A103" s="41" t="s">
        <v>154</v>
      </c>
      <c r="B103" s="36" t="str">
        <f t="shared" si="1"/>
        <v>08/2018</v>
      </c>
      <c r="C103" s="37">
        <v>0</v>
      </c>
      <c r="D103" s="38" t="s">
        <v>1234</v>
      </c>
      <c r="E103" s="38" t="s">
        <v>879</v>
      </c>
      <c r="F103" s="40">
        <v>473.27</v>
      </c>
      <c r="G103" s="26"/>
    </row>
    <row r="104" spans="1:7" ht="15" x14ac:dyDescent="0.2">
      <c r="A104" s="41" t="s">
        <v>158</v>
      </c>
      <c r="B104" s="36" t="str">
        <f t="shared" si="1"/>
        <v>08/2018</v>
      </c>
      <c r="C104" s="37">
        <v>0</v>
      </c>
      <c r="D104" s="38" t="s">
        <v>1234</v>
      </c>
      <c r="E104" s="38" t="s">
        <v>879</v>
      </c>
      <c r="F104" s="40">
        <v>843.34</v>
      </c>
      <c r="G104" s="26"/>
    </row>
    <row r="105" spans="1:7" ht="15" x14ac:dyDescent="0.2">
      <c r="A105" s="41" t="s">
        <v>431</v>
      </c>
      <c r="B105" s="36" t="str">
        <f t="shared" si="1"/>
        <v>08/2018</v>
      </c>
      <c r="C105" s="37">
        <v>0</v>
      </c>
      <c r="D105" s="38" t="s">
        <v>1234</v>
      </c>
      <c r="E105" s="38" t="s">
        <v>879</v>
      </c>
      <c r="F105" s="40">
        <v>5071.2800000000007</v>
      </c>
      <c r="G105" s="26"/>
    </row>
    <row r="106" spans="1:7" ht="15" x14ac:dyDescent="0.2">
      <c r="A106" s="41" t="s">
        <v>430</v>
      </c>
      <c r="B106" s="36" t="str">
        <f t="shared" si="1"/>
        <v>08/2018</v>
      </c>
      <c r="C106" s="37">
        <v>0</v>
      </c>
      <c r="D106" s="38" t="s">
        <v>1234</v>
      </c>
      <c r="E106" s="38" t="s">
        <v>879</v>
      </c>
      <c r="F106" s="40">
        <v>1454.62</v>
      </c>
      <c r="G106" s="26"/>
    </row>
    <row r="107" spans="1:7" ht="15" x14ac:dyDescent="0.2">
      <c r="A107" s="41" t="s">
        <v>429</v>
      </c>
      <c r="B107" s="36" t="str">
        <f t="shared" si="1"/>
        <v>08/2018</v>
      </c>
      <c r="C107" s="37">
        <v>0</v>
      </c>
      <c r="D107" s="38" t="s">
        <v>1234</v>
      </c>
      <c r="E107" s="38" t="s">
        <v>879</v>
      </c>
      <c r="F107" s="40">
        <v>3912.65</v>
      </c>
      <c r="G107" s="26"/>
    </row>
    <row r="108" spans="1:7" ht="15" x14ac:dyDescent="0.2">
      <c r="A108" s="41" t="s">
        <v>428</v>
      </c>
      <c r="B108" s="36" t="str">
        <f t="shared" si="1"/>
        <v>08/2018</v>
      </c>
      <c r="C108" s="37">
        <v>0</v>
      </c>
      <c r="D108" s="38" t="s">
        <v>1234</v>
      </c>
      <c r="E108" s="38" t="s">
        <v>879</v>
      </c>
      <c r="F108" s="40">
        <v>2063.98</v>
      </c>
      <c r="G108" s="26"/>
    </row>
    <row r="109" spans="1:7" ht="15" x14ac:dyDescent="0.2">
      <c r="A109" s="41" t="s">
        <v>427</v>
      </c>
      <c r="B109" s="36" t="str">
        <f t="shared" si="1"/>
        <v>08/2018</v>
      </c>
      <c r="C109" s="37">
        <v>0</v>
      </c>
      <c r="D109" s="38" t="s">
        <v>1234</v>
      </c>
      <c r="E109" s="38" t="s">
        <v>879</v>
      </c>
      <c r="F109" s="40">
        <v>622.88</v>
      </c>
      <c r="G109" s="26"/>
    </row>
    <row r="110" spans="1:7" ht="15" x14ac:dyDescent="0.2">
      <c r="A110" s="41" t="s">
        <v>160</v>
      </c>
      <c r="B110" s="36" t="str">
        <f t="shared" si="1"/>
        <v>09/2018</v>
      </c>
      <c r="C110" s="37">
        <v>0</v>
      </c>
      <c r="D110" s="38" t="s">
        <v>1234</v>
      </c>
      <c r="E110" s="38" t="s">
        <v>879</v>
      </c>
      <c r="F110" s="40">
        <v>15364.29</v>
      </c>
      <c r="G110" s="26"/>
    </row>
    <row r="111" spans="1:7" ht="15" x14ac:dyDescent="0.2">
      <c r="A111" s="41" t="s">
        <v>426</v>
      </c>
      <c r="B111" s="36" t="str">
        <f t="shared" si="1"/>
        <v>09/2018</v>
      </c>
      <c r="C111" s="37">
        <v>0</v>
      </c>
      <c r="D111" s="38" t="s">
        <v>1234</v>
      </c>
      <c r="E111" s="38" t="s">
        <v>879</v>
      </c>
      <c r="F111" s="40">
        <v>2728.42</v>
      </c>
      <c r="G111" s="26"/>
    </row>
    <row r="112" spans="1:7" ht="15" x14ac:dyDescent="0.2">
      <c r="A112" s="41" t="s">
        <v>164</v>
      </c>
      <c r="B112" s="36" t="str">
        <f t="shared" si="1"/>
        <v>09/2018</v>
      </c>
      <c r="C112" s="37">
        <v>0</v>
      </c>
      <c r="D112" s="38" t="s">
        <v>1234</v>
      </c>
      <c r="E112" s="38" t="s">
        <v>1234</v>
      </c>
      <c r="F112" s="40">
        <v>220</v>
      </c>
      <c r="G112" s="26"/>
    </row>
    <row r="113" spans="1:7" ht="15" x14ac:dyDescent="0.2">
      <c r="A113" s="41" t="s">
        <v>164</v>
      </c>
      <c r="B113" s="36" t="str">
        <f t="shared" si="1"/>
        <v>09/2018</v>
      </c>
      <c r="C113" s="37">
        <v>0</v>
      </c>
      <c r="D113" s="38" t="s">
        <v>1234</v>
      </c>
      <c r="E113" s="38" t="s">
        <v>879</v>
      </c>
      <c r="F113" s="40">
        <v>2573.15</v>
      </c>
      <c r="G113" s="26"/>
    </row>
    <row r="114" spans="1:7" ht="15" x14ac:dyDescent="0.2">
      <c r="A114" s="41" t="s">
        <v>168</v>
      </c>
      <c r="B114" s="36" t="str">
        <f t="shared" si="1"/>
        <v>09/2018</v>
      </c>
      <c r="C114" s="37">
        <v>0</v>
      </c>
      <c r="D114" s="38" t="s">
        <v>1234</v>
      </c>
      <c r="E114" s="38" t="s">
        <v>879</v>
      </c>
      <c r="F114" s="40">
        <v>647.33000000000004</v>
      </c>
      <c r="G114" s="26"/>
    </row>
    <row r="115" spans="1:7" ht="15" x14ac:dyDescent="0.2">
      <c r="A115" s="41" t="s">
        <v>298</v>
      </c>
      <c r="B115" s="36" t="str">
        <f t="shared" si="1"/>
        <v>09/2018</v>
      </c>
      <c r="C115" s="37">
        <v>0</v>
      </c>
      <c r="D115" s="38" t="s">
        <v>1234</v>
      </c>
      <c r="E115" s="38" t="s">
        <v>879</v>
      </c>
      <c r="F115" s="40">
        <v>679.69999999999993</v>
      </c>
      <c r="G115" s="26"/>
    </row>
    <row r="116" spans="1:7" ht="15" x14ac:dyDescent="0.2">
      <c r="A116" s="41" t="s">
        <v>1254</v>
      </c>
      <c r="B116" s="36" t="str">
        <f t="shared" si="1"/>
        <v>09/2018</v>
      </c>
      <c r="C116" s="37">
        <v>0</v>
      </c>
      <c r="D116" s="38" t="s">
        <v>1234</v>
      </c>
      <c r="E116" s="38" t="s">
        <v>879</v>
      </c>
      <c r="F116" s="40">
        <v>194.2</v>
      </c>
      <c r="G116" s="26"/>
    </row>
    <row r="117" spans="1:7" ht="15" x14ac:dyDescent="0.2">
      <c r="A117" s="41" t="s">
        <v>170</v>
      </c>
      <c r="B117" s="36" t="str">
        <f t="shared" si="1"/>
        <v>09/2018</v>
      </c>
      <c r="C117" s="37">
        <v>0</v>
      </c>
      <c r="D117" s="38" t="s">
        <v>1234</v>
      </c>
      <c r="E117" s="38" t="s">
        <v>879</v>
      </c>
      <c r="F117" s="40">
        <v>291.3</v>
      </c>
      <c r="G117" s="26"/>
    </row>
    <row r="118" spans="1:7" ht="15" x14ac:dyDescent="0.2">
      <c r="A118" s="41" t="s">
        <v>425</v>
      </c>
      <c r="B118" s="36" t="str">
        <f t="shared" si="1"/>
        <v>09/2018</v>
      </c>
      <c r="C118" s="37">
        <v>0</v>
      </c>
      <c r="D118" s="38" t="s">
        <v>1234</v>
      </c>
      <c r="E118" s="38" t="s">
        <v>879</v>
      </c>
      <c r="F118" s="40">
        <v>388.4</v>
      </c>
      <c r="G118" s="26"/>
    </row>
    <row r="119" spans="1:7" s="19" customFormat="1" ht="15" customHeight="1" x14ac:dyDescent="0.35">
      <c r="A119" s="41" t="s">
        <v>424</v>
      </c>
      <c r="B119" s="36" t="str">
        <f t="shared" si="1"/>
        <v>09/2018</v>
      </c>
      <c r="C119" s="37">
        <v>0</v>
      </c>
      <c r="D119" s="38" t="s">
        <v>1234</v>
      </c>
      <c r="E119" s="38" t="s">
        <v>879</v>
      </c>
      <c r="F119" s="40">
        <v>1116.6500000000001</v>
      </c>
    </row>
    <row r="120" spans="1:7" ht="15" x14ac:dyDescent="0.2">
      <c r="A120" s="41" t="s">
        <v>423</v>
      </c>
      <c r="B120" s="36" t="str">
        <f t="shared" si="1"/>
        <v>09/2018</v>
      </c>
      <c r="C120" s="37">
        <v>0</v>
      </c>
      <c r="D120" s="38" t="s">
        <v>1234</v>
      </c>
      <c r="E120" s="38" t="s">
        <v>879</v>
      </c>
      <c r="F120" s="40">
        <v>825.35</v>
      </c>
      <c r="G120" s="26"/>
    </row>
    <row r="121" spans="1:7" ht="15" x14ac:dyDescent="0.2">
      <c r="A121" s="41" t="s">
        <v>316</v>
      </c>
      <c r="B121" s="36" t="str">
        <f t="shared" si="1"/>
        <v>09/2018</v>
      </c>
      <c r="C121" s="37">
        <v>0</v>
      </c>
      <c r="D121" s="38" t="s">
        <v>1234</v>
      </c>
      <c r="E121" s="38" t="s">
        <v>879</v>
      </c>
      <c r="F121" s="40">
        <v>436.95</v>
      </c>
      <c r="G121" s="26"/>
    </row>
    <row r="122" spans="1:7" ht="15" x14ac:dyDescent="0.2">
      <c r="A122" s="41" t="s">
        <v>422</v>
      </c>
      <c r="B122" s="36" t="str">
        <f t="shared" si="1"/>
        <v>09/2018</v>
      </c>
      <c r="C122" s="37">
        <v>0</v>
      </c>
      <c r="D122" s="38" t="s">
        <v>1234</v>
      </c>
      <c r="E122" s="38" t="s">
        <v>879</v>
      </c>
      <c r="F122" s="40">
        <v>258.94</v>
      </c>
      <c r="G122" s="26"/>
    </row>
    <row r="123" spans="1:7" ht="15" x14ac:dyDescent="0.2">
      <c r="A123" s="41" t="s">
        <v>173</v>
      </c>
      <c r="B123" s="36" t="str">
        <f t="shared" si="1"/>
        <v>09/2018</v>
      </c>
      <c r="C123" s="37">
        <v>0</v>
      </c>
      <c r="D123" s="38" t="s">
        <v>1234</v>
      </c>
      <c r="E123" s="38" t="s">
        <v>879</v>
      </c>
      <c r="F123" s="40">
        <v>1132.8399999999999</v>
      </c>
      <c r="G123" s="26"/>
    </row>
    <row r="124" spans="1:7" ht="15" x14ac:dyDescent="0.2">
      <c r="A124" s="41" t="s">
        <v>1255</v>
      </c>
      <c r="B124" s="36" t="str">
        <f t="shared" si="1"/>
        <v>09/2018</v>
      </c>
      <c r="C124" s="37">
        <v>0</v>
      </c>
      <c r="D124" s="38" t="s">
        <v>1234</v>
      </c>
      <c r="E124" s="38" t="s">
        <v>879</v>
      </c>
      <c r="F124" s="40">
        <v>1068.0999999999999</v>
      </c>
      <c r="G124" s="26"/>
    </row>
    <row r="125" spans="1:7" ht="15" x14ac:dyDescent="0.2">
      <c r="A125" s="41" t="s">
        <v>421</v>
      </c>
      <c r="B125" s="36" t="str">
        <f t="shared" si="1"/>
        <v>09/2018</v>
      </c>
      <c r="C125" s="37">
        <v>0</v>
      </c>
      <c r="D125" s="38" t="s">
        <v>1234</v>
      </c>
      <c r="E125" s="38" t="s">
        <v>879</v>
      </c>
      <c r="F125" s="40">
        <v>1310.85</v>
      </c>
      <c r="G125" s="26"/>
    </row>
    <row r="126" spans="1:7" ht="15" x14ac:dyDescent="0.2">
      <c r="A126" s="41" t="s">
        <v>420</v>
      </c>
      <c r="B126" s="36" t="str">
        <f t="shared" si="1"/>
        <v>09/2018</v>
      </c>
      <c r="C126" s="37">
        <v>0</v>
      </c>
      <c r="D126" s="38" t="s">
        <v>1234</v>
      </c>
      <c r="E126" s="38" t="s">
        <v>879</v>
      </c>
      <c r="F126" s="40">
        <v>720.16</v>
      </c>
      <c r="G126" s="26"/>
    </row>
    <row r="127" spans="1:7" ht="15" x14ac:dyDescent="0.2">
      <c r="A127" s="41" t="s">
        <v>401</v>
      </c>
      <c r="B127" s="36" t="str">
        <f t="shared" si="1"/>
        <v>09/2018</v>
      </c>
      <c r="C127" s="37">
        <v>0</v>
      </c>
      <c r="D127" s="38" t="s">
        <v>1234</v>
      </c>
      <c r="E127" s="38" t="s">
        <v>879</v>
      </c>
      <c r="F127" s="40">
        <v>1666.44</v>
      </c>
      <c r="G127" s="26"/>
    </row>
    <row r="128" spans="1:7" ht="15" x14ac:dyDescent="0.2">
      <c r="A128" s="41" t="s">
        <v>419</v>
      </c>
      <c r="B128" s="36" t="str">
        <f t="shared" si="1"/>
        <v>10/2018</v>
      </c>
      <c r="C128" s="37">
        <v>0</v>
      </c>
      <c r="D128" s="38" t="s">
        <v>1234</v>
      </c>
      <c r="E128" s="38" t="s">
        <v>879</v>
      </c>
      <c r="F128" s="40">
        <v>1263.06</v>
      </c>
      <c r="G128" s="26"/>
    </row>
    <row r="129" spans="1:7" ht="15" x14ac:dyDescent="0.2">
      <c r="A129" s="41" t="s">
        <v>300</v>
      </c>
      <c r="B129" s="36" t="str">
        <f t="shared" si="1"/>
        <v>10/2018</v>
      </c>
      <c r="C129" s="37">
        <v>0</v>
      </c>
      <c r="D129" s="38" t="s">
        <v>1234</v>
      </c>
      <c r="E129" s="38" t="s">
        <v>879</v>
      </c>
      <c r="F129" s="40">
        <v>598.79</v>
      </c>
      <c r="G129" s="26"/>
    </row>
    <row r="130" spans="1:7" ht="15" x14ac:dyDescent="0.2">
      <c r="A130" s="41" t="s">
        <v>1256</v>
      </c>
      <c r="B130" s="36" t="str">
        <f t="shared" si="1"/>
        <v>10/2018</v>
      </c>
      <c r="C130" s="37">
        <v>0</v>
      </c>
      <c r="D130" s="38" t="s">
        <v>1234</v>
      </c>
      <c r="E130" s="38" t="s">
        <v>879</v>
      </c>
      <c r="F130" s="40">
        <v>1358.65</v>
      </c>
      <c r="G130" s="26"/>
    </row>
    <row r="131" spans="1:7" ht="15" x14ac:dyDescent="0.2">
      <c r="A131" s="41" t="s">
        <v>314</v>
      </c>
      <c r="B131" s="36" t="str">
        <f t="shared" ref="B131:B194" si="2">MID(A131,4,7)</f>
        <v>10/2018</v>
      </c>
      <c r="C131" s="37">
        <v>0</v>
      </c>
      <c r="D131" s="38" t="s">
        <v>1234</v>
      </c>
      <c r="E131" s="38" t="s">
        <v>879</v>
      </c>
      <c r="F131" s="40">
        <v>971</v>
      </c>
      <c r="G131" s="26"/>
    </row>
    <row r="132" spans="1:7" ht="15" x14ac:dyDescent="0.2">
      <c r="A132" s="41" t="s">
        <v>1257</v>
      </c>
      <c r="B132" s="36" t="str">
        <f t="shared" si="2"/>
        <v>10/2018</v>
      </c>
      <c r="C132" s="37">
        <v>0</v>
      </c>
      <c r="D132" s="38" t="s">
        <v>1234</v>
      </c>
      <c r="E132" s="38" t="s">
        <v>879</v>
      </c>
      <c r="F132" s="40">
        <v>647.34</v>
      </c>
      <c r="G132" s="26"/>
    </row>
    <row r="133" spans="1:7" ht="15" x14ac:dyDescent="0.2">
      <c r="A133" s="41" t="s">
        <v>302</v>
      </c>
      <c r="B133" s="36" t="str">
        <f t="shared" si="2"/>
        <v>10/2018</v>
      </c>
      <c r="C133" s="37">
        <v>0</v>
      </c>
      <c r="D133" s="38" t="s">
        <v>1234</v>
      </c>
      <c r="E133" s="38" t="s">
        <v>879</v>
      </c>
      <c r="F133" s="40">
        <v>339.85</v>
      </c>
      <c r="G133" s="26"/>
    </row>
    <row r="134" spans="1:7" ht="15" x14ac:dyDescent="0.2">
      <c r="A134" s="41" t="s">
        <v>418</v>
      </c>
      <c r="B134" s="36" t="str">
        <f t="shared" si="2"/>
        <v>10/2018</v>
      </c>
      <c r="C134" s="37">
        <v>0</v>
      </c>
      <c r="D134" s="38" t="s">
        <v>1234</v>
      </c>
      <c r="E134" s="38" t="s">
        <v>879</v>
      </c>
      <c r="F134" s="40">
        <v>291.3</v>
      </c>
      <c r="G134" s="26"/>
    </row>
    <row r="135" spans="1:7" ht="15" x14ac:dyDescent="0.2">
      <c r="A135" s="41" t="s">
        <v>1258</v>
      </c>
      <c r="B135" s="36" t="str">
        <f t="shared" si="2"/>
        <v>10/2018</v>
      </c>
      <c r="C135" s="37">
        <v>0</v>
      </c>
      <c r="D135" s="38" t="s">
        <v>1234</v>
      </c>
      <c r="E135" s="38" t="s">
        <v>879</v>
      </c>
      <c r="F135" s="40">
        <v>48.55</v>
      </c>
      <c r="G135" s="26"/>
    </row>
    <row r="136" spans="1:7" ht="15" x14ac:dyDescent="0.2">
      <c r="A136" s="41" t="s">
        <v>327</v>
      </c>
      <c r="B136" s="36" t="str">
        <f t="shared" si="2"/>
        <v>10/2018</v>
      </c>
      <c r="C136" s="37">
        <v>0</v>
      </c>
      <c r="D136" s="38" t="s">
        <v>1234</v>
      </c>
      <c r="E136" s="38" t="s">
        <v>881</v>
      </c>
      <c r="F136" s="40">
        <v>582.6</v>
      </c>
      <c r="G136" s="26"/>
    </row>
    <row r="137" spans="1:7" ht="15" x14ac:dyDescent="0.2">
      <c r="A137" s="41" t="s">
        <v>303</v>
      </c>
      <c r="B137" s="36" t="str">
        <f t="shared" si="2"/>
        <v>10/2018</v>
      </c>
      <c r="C137" s="37">
        <v>0</v>
      </c>
      <c r="D137" s="38" t="s">
        <v>1234</v>
      </c>
      <c r="E137" s="38" t="s">
        <v>879</v>
      </c>
      <c r="F137" s="40">
        <v>712.06999999999994</v>
      </c>
      <c r="G137" s="26"/>
    </row>
    <row r="138" spans="1:7" ht="15" x14ac:dyDescent="0.2">
      <c r="A138" s="41" t="s">
        <v>1259</v>
      </c>
      <c r="B138" s="36" t="str">
        <f t="shared" si="2"/>
        <v>10/2018</v>
      </c>
      <c r="C138" s="37">
        <v>0</v>
      </c>
      <c r="D138" s="38" t="s">
        <v>1234</v>
      </c>
      <c r="E138" s="38" t="s">
        <v>879</v>
      </c>
      <c r="F138" s="40">
        <v>809.16</v>
      </c>
      <c r="G138" s="26"/>
    </row>
    <row r="139" spans="1:7" ht="15" x14ac:dyDescent="0.2">
      <c r="A139" s="41" t="s">
        <v>400</v>
      </c>
      <c r="B139" s="36" t="str">
        <f t="shared" si="2"/>
        <v>10/2018</v>
      </c>
      <c r="C139" s="37">
        <v>0</v>
      </c>
      <c r="D139" s="38" t="s">
        <v>1234</v>
      </c>
      <c r="E139" s="38" t="s">
        <v>879</v>
      </c>
      <c r="F139" s="40">
        <v>873.90000000000009</v>
      </c>
      <c r="G139" s="26"/>
    </row>
    <row r="140" spans="1:7" ht="15" x14ac:dyDescent="0.2">
      <c r="A140" s="41" t="s">
        <v>1260</v>
      </c>
      <c r="B140" s="36" t="str">
        <f t="shared" si="2"/>
        <v>10/2018</v>
      </c>
      <c r="C140" s="37">
        <v>0</v>
      </c>
      <c r="D140" s="38" t="s">
        <v>1234</v>
      </c>
      <c r="E140" s="38" t="s">
        <v>879</v>
      </c>
      <c r="F140" s="40">
        <v>194.2</v>
      </c>
      <c r="G140" s="26"/>
    </row>
    <row r="141" spans="1:7" ht="15" x14ac:dyDescent="0.2">
      <c r="A141" s="41" t="s">
        <v>417</v>
      </c>
      <c r="B141" s="36" t="str">
        <f t="shared" si="2"/>
        <v>10/2018</v>
      </c>
      <c r="C141" s="37">
        <v>0</v>
      </c>
      <c r="D141" s="38" t="s">
        <v>1234</v>
      </c>
      <c r="E141" s="38" t="s">
        <v>879</v>
      </c>
      <c r="F141" s="40">
        <v>647.34</v>
      </c>
      <c r="G141" s="26"/>
    </row>
    <row r="142" spans="1:7" ht="15" x14ac:dyDescent="0.2">
      <c r="A142" s="41" t="s">
        <v>305</v>
      </c>
      <c r="B142" s="36" t="str">
        <f t="shared" si="2"/>
        <v>11/2018</v>
      </c>
      <c r="C142" s="37">
        <v>0</v>
      </c>
      <c r="D142" s="38" t="s">
        <v>1234</v>
      </c>
      <c r="E142" s="38" t="s">
        <v>879</v>
      </c>
      <c r="F142" s="40">
        <v>258.94</v>
      </c>
      <c r="G142" s="26"/>
    </row>
    <row r="143" spans="1:7" ht="15" x14ac:dyDescent="0.2">
      <c r="A143" s="41" t="s">
        <v>189</v>
      </c>
      <c r="B143" s="36" t="str">
        <f t="shared" si="2"/>
        <v>11/2018</v>
      </c>
      <c r="C143" s="37">
        <v>0</v>
      </c>
      <c r="D143" s="38" t="s">
        <v>1234</v>
      </c>
      <c r="E143" s="38" t="s">
        <v>879</v>
      </c>
      <c r="F143" s="40">
        <v>1084.29</v>
      </c>
      <c r="G143" s="26"/>
    </row>
    <row r="144" spans="1:7" ht="15" x14ac:dyDescent="0.2">
      <c r="A144" s="41" t="s">
        <v>1268</v>
      </c>
      <c r="B144" s="36" t="str">
        <f t="shared" si="2"/>
        <v>12/2018</v>
      </c>
      <c r="C144" s="37">
        <v>0</v>
      </c>
      <c r="D144" s="38" t="s">
        <v>1234</v>
      </c>
      <c r="E144" s="38" t="s">
        <v>950</v>
      </c>
      <c r="F144" s="40">
        <v>46756.959999999999</v>
      </c>
      <c r="G144" s="26"/>
    </row>
    <row r="145" spans="1:8" ht="15" x14ac:dyDescent="0.2">
      <c r="A145" s="39" t="s">
        <v>87</v>
      </c>
      <c r="B145" s="36" t="str">
        <f t="shared" si="2"/>
        <v>07/2018</v>
      </c>
      <c r="C145" s="37" t="s">
        <v>88</v>
      </c>
      <c r="D145" s="38" t="s">
        <v>89</v>
      </c>
      <c r="E145" s="38" t="s">
        <v>70</v>
      </c>
      <c r="F145" s="40">
        <v>-1838.2</v>
      </c>
      <c r="G145" s="26"/>
    </row>
    <row r="146" spans="1:8" ht="15" x14ac:dyDescent="0.2">
      <c r="A146" s="39" t="s">
        <v>143</v>
      </c>
      <c r="B146" s="36" t="str">
        <f t="shared" si="2"/>
        <v>08/2018</v>
      </c>
      <c r="C146" s="37" t="s">
        <v>144</v>
      </c>
      <c r="D146" s="38" t="s">
        <v>89</v>
      </c>
      <c r="E146" s="38" t="s">
        <v>70</v>
      </c>
      <c r="F146" s="40">
        <v>-1838.2</v>
      </c>
      <c r="G146" s="26"/>
    </row>
    <row r="147" spans="1:8" ht="15" x14ac:dyDescent="0.2">
      <c r="A147" s="39" t="s">
        <v>139</v>
      </c>
      <c r="B147" s="36" t="str">
        <f t="shared" si="2"/>
        <v>08/2018</v>
      </c>
      <c r="C147" s="37" t="s">
        <v>140</v>
      </c>
      <c r="D147" s="38" t="s">
        <v>142</v>
      </c>
      <c r="E147" s="38" t="s">
        <v>141</v>
      </c>
      <c r="F147" s="40">
        <v>-3150</v>
      </c>
      <c r="G147" s="26"/>
    </row>
    <row r="148" spans="1:8" ht="15" x14ac:dyDescent="0.2">
      <c r="A148" s="39" t="s">
        <v>127</v>
      </c>
      <c r="B148" s="36" t="str">
        <f t="shared" si="2"/>
        <v>07/2018</v>
      </c>
      <c r="C148" s="37" t="s">
        <v>128</v>
      </c>
      <c r="D148" s="38" t="s">
        <v>129</v>
      </c>
      <c r="E148" s="38" t="s">
        <v>24</v>
      </c>
      <c r="F148" s="40">
        <v>-8728.0499999999993</v>
      </c>
      <c r="G148" s="26"/>
    </row>
    <row r="149" spans="1:8" ht="15" x14ac:dyDescent="0.2">
      <c r="A149" s="39" t="s">
        <v>168</v>
      </c>
      <c r="B149" s="36" t="str">
        <f t="shared" si="2"/>
        <v>09/2018</v>
      </c>
      <c r="C149" s="37" t="s">
        <v>169</v>
      </c>
      <c r="D149" s="38" t="s">
        <v>149</v>
      </c>
      <c r="E149" s="38" t="s">
        <v>85</v>
      </c>
      <c r="F149" s="40">
        <v>-4000</v>
      </c>
      <c r="G149" s="26"/>
    </row>
    <row r="150" spans="1:8" ht="15" x14ac:dyDescent="0.2">
      <c r="A150" s="39" t="s">
        <v>283</v>
      </c>
      <c r="B150" s="36" t="str">
        <f t="shared" si="2"/>
        <v>06/2018</v>
      </c>
      <c r="C150" s="37" t="s">
        <v>284</v>
      </c>
      <c r="D150" s="38" t="s">
        <v>282</v>
      </c>
      <c r="E150" s="38" t="s">
        <v>24</v>
      </c>
      <c r="F150" s="40">
        <v>-2909.35</v>
      </c>
      <c r="G150" s="26"/>
    </row>
    <row r="151" spans="1:8" ht="15" x14ac:dyDescent="0.2">
      <c r="A151" s="39" t="s">
        <v>180</v>
      </c>
      <c r="B151" s="36" t="str">
        <f t="shared" si="2"/>
        <v>10/2018</v>
      </c>
      <c r="C151" s="37" t="s">
        <v>181</v>
      </c>
      <c r="D151" s="38" t="s">
        <v>182</v>
      </c>
      <c r="E151" s="38" t="s">
        <v>85</v>
      </c>
      <c r="F151" s="40">
        <v>-4000.01</v>
      </c>
      <c r="G151" s="26"/>
    </row>
    <row r="152" spans="1:8" ht="15" x14ac:dyDescent="0.2">
      <c r="A152" s="39" t="s">
        <v>221</v>
      </c>
      <c r="B152" s="36" t="str">
        <f t="shared" si="2"/>
        <v>11/2018</v>
      </c>
      <c r="C152" s="37" t="s">
        <v>222</v>
      </c>
      <c r="D152" s="38" t="s">
        <v>182</v>
      </c>
      <c r="E152" s="38" t="s">
        <v>85</v>
      </c>
      <c r="F152" s="40">
        <v>-4000</v>
      </c>
      <c r="G152" s="26"/>
    </row>
    <row r="153" spans="1:8" ht="15" x14ac:dyDescent="0.2">
      <c r="A153" s="39" t="s">
        <v>256</v>
      </c>
      <c r="B153" s="36" t="str">
        <f t="shared" si="2"/>
        <v>12/2018</v>
      </c>
      <c r="C153" s="37" t="s">
        <v>258</v>
      </c>
      <c r="D153" s="38" t="s">
        <v>259</v>
      </c>
      <c r="E153" s="38" t="s">
        <v>85</v>
      </c>
      <c r="F153" s="40">
        <v>-4000.01</v>
      </c>
      <c r="G153" s="26"/>
    </row>
    <row r="154" spans="1:8" ht="15" x14ac:dyDescent="0.2">
      <c r="A154" s="39" t="s">
        <v>263</v>
      </c>
      <c r="B154" s="36" t="str">
        <f t="shared" si="2"/>
        <v>12/2018</v>
      </c>
      <c r="C154" s="37" t="s">
        <v>266</v>
      </c>
      <c r="D154" s="38" t="s">
        <v>259</v>
      </c>
      <c r="E154" s="38" t="s">
        <v>85</v>
      </c>
      <c r="F154" s="40">
        <v>-3000</v>
      </c>
      <c r="G154" s="26"/>
    </row>
    <row r="155" spans="1:8" ht="15" x14ac:dyDescent="0.2">
      <c r="A155" s="39" t="s">
        <v>83</v>
      </c>
      <c r="B155" s="36" t="str">
        <f t="shared" si="2"/>
        <v>07/2018</v>
      </c>
      <c r="C155" s="37" t="s">
        <v>84</v>
      </c>
      <c r="D155" s="38" t="s">
        <v>86</v>
      </c>
      <c r="E155" s="38" t="s">
        <v>85</v>
      </c>
      <c r="F155" s="40">
        <v>-1089.5899999999999</v>
      </c>
      <c r="G155" s="26"/>
    </row>
    <row r="156" spans="1:8" ht="15" x14ac:dyDescent="0.2">
      <c r="A156" s="39" t="s">
        <v>143</v>
      </c>
      <c r="B156" s="36" t="str">
        <f t="shared" si="2"/>
        <v>08/2018</v>
      </c>
      <c r="C156" s="37" t="s">
        <v>145</v>
      </c>
      <c r="D156" s="38" t="s">
        <v>147</v>
      </c>
      <c r="E156" s="38" t="s">
        <v>146</v>
      </c>
      <c r="F156" s="40">
        <v>-51823.97</v>
      </c>
      <c r="G156" s="26"/>
    </row>
    <row r="157" spans="1:8" ht="15" x14ac:dyDescent="0.2">
      <c r="A157" s="39" t="s">
        <v>271</v>
      </c>
      <c r="B157" s="36" t="str">
        <f t="shared" si="2"/>
        <v>12/2018</v>
      </c>
      <c r="C157" s="37" t="s">
        <v>272</v>
      </c>
      <c r="D157" s="38" t="s">
        <v>273</v>
      </c>
      <c r="E157" s="38" t="s">
        <v>5</v>
      </c>
      <c r="F157" s="40">
        <v>-400</v>
      </c>
      <c r="G157" s="26"/>
    </row>
    <row r="158" spans="1:8" ht="15" x14ac:dyDescent="0.2">
      <c r="A158" s="39" t="s">
        <v>312</v>
      </c>
      <c r="B158" s="36" t="str">
        <f t="shared" si="2"/>
        <v>06/2018</v>
      </c>
      <c r="C158" s="37">
        <v>0</v>
      </c>
      <c r="D158" s="38" t="s">
        <v>313</v>
      </c>
      <c r="E158" s="38" t="s">
        <v>286</v>
      </c>
      <c r="F158" s="40">
        <v>-2015.89</v>
      </c>
      <c r="G158" s="26"/>
      <c r="H158" s="17"/>
    </row>
    <row r="159" spans="1:8" ht="15" x14ac:dyDescent="0.2">
      <c r="A159" s="39" t="s">
        <v>310</v>
      </c>
      <c r="B159" s="36" t="str">
        <f t="shared" si="2"/>
        <v>06/2018</v>
      </c>
      <c r="C159" s="37">
        <v>0</v>
      </c>
      <c r="D159" s="38" t="s">
        <v>311</v>
      </c>
      <c r="E159" s="38" t="s">
        <v>286</v>
      </c>
      <c r="F159" s="40">
        <v>-1423.51</v>
      </c>
      <c r="G159" s="26"/>
      <c r="H159" s="17"/>
    </row>
    <row r="160" spans="1:8" ht="15" x14ac:dyDescent="0.2">
      <c r="A160" s="39" t="s">
        <v>287</v>
      </c>
      <c r="B160" s="36" t="str">
        <f t="shared" si="2"/>
        <v>07/2018</v>
      </c>
      <c r="C160" s="37" t="s">
        <v>288</v>
      </c>
      <c r="D160" s="38" t="s">
        <v>289</v>
      </c>
      <c r="E160" s="38" t="s">
        <v>286</v>
      </c>
      <c r="F160" s="40">
        <v>-250</v>
      </c>
      <c r="G160" s="26"/>
      <c r="H160" s="17"/>
    </row>
    <row r="161" spans="1:8" ht="15" x14ac:dyDescent="0.2">
      <c r="A161" s="39" t="s">
        <v>93</v>
      </c>
      <c r="B161" s="36" t="str">
        <f t="shared" si="2"/>
        <v>07/2018</v>
      </c>
      <c r="C161" s="37">
        <v>0</v>
      </c>
      <c r="D161" s="38" t="s">
        <v>313</v>
      </c>
      <c r="E161" s="38" t="s">
        <v>286</v>
      </c>
      <c r="F161" s="40">
        <v>-1905.78</v>
      </c>
      <c r="G161" s="26"/>
      <c r="H161" s="17"/>
    </row>
    <row r="162" spans="1:8" ht="15" x14ac:dyDescent="0.2">
      <c r="A162" s="39" t="s">
        <v>113</v>
      </c>
      <c r="B162" s="36" t="str">
        <f t="shared" si="2"/>
        <v>07/2018</v>
      </c>
      <c r="C162" s="37" t="s">
        <v>114</v>
      </c>
      <c r="D162" s="38" t="s">
        <v>115</v>
      </c>
      <c r="E162" s="38" t="s">
        <v>286</v>
      </c>
      <c r="F162" s="40">
        <v>-24.5</v>
      </c>
      <c r="G162" s="26"/>
      <c r="H162" s="17"/>
    </row>
    <row r="163" spans="1:8" ht="15" x14ac:dyDescent="0.2">
      <c r="A163" s="39" t="s">
        <v>294</v>
      </c>
      <c r="B163" s="36" t="str">
        <f t="shared" si="2"/>
        <v>08/2018</v>
      </c>
      <c r="C163" s="37">
        <v>0</v>
      </c>
      <c r="D163" s="38" t="s">
        <v>289</v>
      </c>
      <c r="E163" s="38" t="s">
        <v>286</v>
      </c>
      <c r="F163" s="40">
        <v>-250</v>
      </c>
      <c r="G163" s="26"/>
      <c r="H163" s="17"/>
    </row>
    <row r="164" spans="1:8" ht="15" x14ac:dyDescent="0.2">
      <c r="A164" s="39" t="s">
        <v>295</v>
      </c>
      <c r="B164" s="36" t="str">
        <f t="shared" si="2"/>
        <v>08/2018</v>
      </c>
      <c r="C164" s="37">
        <v>0</v>
      </c>
      <c r="D164" s="38" t="s">
        <v>289</v>
      </c>
      <c r="E164" s="38" t="s">
        <v>286</v>
      </c>
      <c r="F164" s="40">
        <v>-85.72</v>
      </c>
      <c r="G164" s="26"/>
      <c r="H164" s="17"/>
    </row>
    <row r="165" spans="1:8" ht="15" x14ac:dyDescent="0.2">
      <c r="A165" s="39" t="s">
        <v>143</v>
      </c>
      <c r="B165" s="36" t="str">
        <f t="shared" si="2"/>
        <v>08/2018</v>
      </c>
      <c r="C165" s="37">
        <v>0</v>
      </c>
      <c r="D165" s="38" t="s">
        <v>313</v>
      </c>
      <c r="E165" s="38" t="s">
        <v>286</v>
      </c>
      <c r="F165" s="40">
        <v>-932.06</v>
      </c>
      <c r="G165" s="26"/>
      <c r="H165" s="17"/>
    </row>
    <row r="166" spans="1:8" ht="15" x14ac:dyDescent="0.2">
      <c r="A166" s="39" t="s">
        <v>296</v>
      </c>
      <c r="B166" s="36" t="str">
        <f t="shared" si="2"/>
        <v>08/2018</v>
      </c>
      <c r="C166" s="37">
        <v>0</v>
      </c>
      <c r="D166" s="38" t="s">
        <v>289</v>
      </c>
      <c r="E166" s="38" t="s">
        <v>286</v>
      </c>
      <c r="F166" s="40">
        <v>-128.6</v>
      </c>
      <c r="G166" s="26"/>
      <c r="H166" s="17"/>
    </row>
    <row r="167" spans="1:8" ht="15" x14ac:dyDescent="0.2">
      <c r="A167" s="39" t="s">
        <v>280</v>
      </c>
      <c r="B167" s="36" t="str">
        <f t="shared" si="2"/>
        <v>08/2018</v>
      </c>
      <c r="C167" s="37">
        <v>0</v>
      </c>
      <c r="D167" s="38" t="s">
        <v>289</v>
      </c>
      <c r="E167" s="38" t="s">
        <v>286</v>
      </c>
      <c r="F167" s="40">
        <v>-13.05</v>
      </c>
      <c r="G167" s="26"/>
      <c r="H167" s="17"/>
    </row>
    <row r="168" spans="1:8" ht="15" x14ac:dyDescent="0.2">
      <c r="A168" s="39" t="s">
        <v>151</v>
      </c>
      <c r="B168" s="36" t="str">
        <f t="shared" si="2"/>
        <v>08/2018</v>
      </c>
      <c r="C168" s="37" t="s">
        <v>152</v>
      </c>
      <c r="D168" s="38" t="s">
        <v>153</v>
      </c>
      <c r="E168" s="38" t="s">
        <v>286</v>
      </c>
      <c r="F168" s="40">
        <v>-29.52</v>
      </c>
      <c r="G168" s="26"/>
      <c r="H168" s="17"/>
    </row>
    <row r="169" spans="1:8" ht="15" x14ac:dyDescent="0.2">
      <c r="A169" s="39" t="s">
        <v>151</v>
      </c>
      <c r="B169" s="36" t="str">
        <f t="shared" si="2"/>
        <v>08/2018</v>
      </c>
      <c r="C169" s="37" t="s">
        <v>297</v>
      </c>
      <c r="D169" s="38" t="s">
        <v>289</v>
      </c>
      <c r="E169" s="38" t="s">
        <v>286</v>
      </c>
      <c r="F169" s="40">
        <v>-26.6</v>
      </c>
      <c r="G169" s="26"/>
      <c r="H169" s="17"/>
    </row>
    <row r="170" spans="1:8" ht="15" x14ac:dyDescent="0.2">
      <c r="A170" s="39" t="s">
        <v>160</v>
      </c>
      <c r="B170" s="36" t="str">
        <f t="shared" si="2"/>
        <v>09/2018</v>
      </c>
      <c r="C170" s="37">
        <v>0</v>
      </c>
      <c r="D170" s="38" t="s">
        <v>289</v>
      </c>
      <c r="E170" s="38" t="s">
        <v>286</v>
      </c>
      <c r="F170" s="40">
        <v>-250</v>
      </c>
      <c r="G170" s="26"/>
      <c r="H170" s="17"/>
    </row>
    <row r="171" spans="1:8" ht="15" x14ac:dyDescent="0.2">
      <c r="A171" s="39" t="s">
        <v>168</v>
      </c>
      <c r="B171" s="36" t="str">
        <f t="shared" si="2"/>
        <v>09/2018</v>
      </c>
      <c r="C171" s="37">
        <v>0</v>
      </c>
      <c r="D171" s="38" t="s">
        <v>313</v>
      </c>
      <c r="E171" s="38" t="s">
        <v>286</v>
      </c>
      <c r="F171" s="40">
        <v>-1473.98</v>
      </c>
      <c r="G171" s="26"/>
      <c r="H171" s="17"/>
    </row>
    <row r="172" spans="1:8" ht="15" x14ac:dyDescent="0.2">
      <c r="A172" s="39" t="s">
        <v>298</v>
      </c>
      <c r="B172" s="36" t="str">
        <f t="shared" si="2"/>
        <v>09/2018</v>
      </c>
      <c r="C172" s="37">
        <v>0</v>
      </c>
      <c r="D172" s="38" t="s">
        <v>289</v>
      </c>
      <c r="E172" s="38" t="s">
        <v>286</v>
      </c>
      <c r="F172" s="40">
        <v>-139.94999999999999</v>
      </c>
      <c r="G172" s="26"/>
      <c r="H172" s="17"/>
    </row>
    <row r="173" spans="1:8" ht="15" x14ac:dyDescent="0.2">
      <c r="A173" s="39" t="s">
        <v>299</v>
      </c>
      <c r="B173" s="36" t="str">
        <f t="shared" si="2"/>
        <v>09/2018</v>
      </c>
      <c r="C173" s="37">
        <v>0</v>
      </c>
      <c r="D173" s="38" t="s">
        <v>289</v>
      </c>
      <c r="E173" s="38" t="s">
        <v>286</v>
      </c>
      <c r="F173" s="40">
        <v>-18.899999999999999</v>
      </c>
      <c r="G173" s="26"/>
      <c r="H173" s="17"/>
    </row>
    <row r="174" spans="1:8" ht="15" x14ac:dyDescent="0.2">
      <c r="A174" s="39" t="s">
        <v>299</v>
      </c>
      <c r="B174" s="36" t="str">
        <f t="shared" si="2"/>
        <v>09/2018</v>
      </c>
      <c r="C174" s="37">
        <v>0</v>
      </c>
      <c r="D174" s="38" t="s">
        <v>289</v>
      </c>
      <c r="E174" s="38" t="s">
        <v>286</v>
      </c>
      <c r="F174" s="40">
        <v>-128.6</v>
      </c>
      <c r="G174" s="26"/>
      <c r="H174" s="17"/>
    </row>
    <row r="175" spans="1:8" ht="15" x14ac:dyDescent="0.2">
      <c r="A175" s="39" t="s">
        <v>316</v>
      </c>
      <c r="B175" s="36" t="str">
        <f t="shared" si="2"/>
        <v>09/2018</v>
      </c>
      <c r="C175" s="37" t="s">
        <v>317</v>
      </c>
      <c r="D175" s="38" t="s">
        <v>289</v>
      </c>
      <c r="E175" s="38" t="s">
        <v>286</v>
      </c>
      <c r="F175" s="40">
        <v>-26.6</v>
      </c>
      <c r="G175" s="26"/>
      <c r="H175" s="17"/>
    </row>
    <row r="176" spans="1:8" ht="15" x14ac:dyDescent="0.2">
      <c r="A176" s="39" t="s">
        <v>300</v>
      </c>
      <c r="B176" s="36" t="str">
        <f t="shared" si="2"/>
        <v>10/2018</v>
      </c>
      <c r="C176" s="37">
        <v>0</v>
      </c>
      <c r="D176" s="38" t="s">
        <v>289</v>
      </c>
      <c r="E176" s="38" t="s">
        <v>286</v>
      </c>
      <c r="F176" s="40">
        <v>-250</v>
      </c>
      <c r="G176" s="26"/>
      <c r="H176" s="17"/>
    </row>
    <row r="177" spans="1:8" ht="15" x14ac:dyDescent="0.2">
      <c r="A177" s="39" t="s">
        <v>314</v>
      </c>
      <c r="B177" s="36" t="str">
        <f t="shared" si="2"/>
        <v>10/2018</v>
      </c>
      <c r="C177" s="37">
        <v>0</v>
      </c>
      <c r="D177" s="38" t="s">
        <v>313</v>
      </c>
      <c r="E177" s="38" t="s">
        <v>286</v>
      </c>
      <c r="F177" s="40">
        <v>-1558.48</v>
      </c>
      <c r="G177" s="26"/>
      <c r="H177" s="17"/>
    </row>
    <row r="178" spans="1:8" ht="15" x14ac:dyDescent="0.2">
      <c r="A178" s="39" t="s">
        <v>301</v>
      </c>
      <c r="B178" s="36" t="str">
        <f t="shared" si="2"/>
        <v>10/2018</v>
      </c>
      <c r="C178" s="37">
        <v>0</v>
      </c>
      <c r="D178" s="38" t="s">
        <v>289</v>
      </c>
      <c r="E178" s="38" t="s">
        <v>286</v>
      </c>
      <c r="F178" s="40">
        <v>-128.6</v>
      </c>
      <c r="G178" s="26"/>
      <c r="H178" s="17"/>
    </row>
    <row r="179" spans="1:8" ht="15" x14ac:dyDescent="0.2">
      <c r="A179" s="39" t="s">
        <v>302</v>
      </c>
      <c r="B179" s="36" t="str">
        <f t="shared" si="2"/>
        <v>10/2018</v>
      </c>
      <c r="C179" s="37">
        <v>0</v>
      </c>
      <c r="D179" s="38" t="s">
        <v>289</v>
      </c>
      <c r="E179" s="38" t="s">
        <v>286</v>
      </c>
      <c r="F179" s="40">
        <v>-73.349999999999994</v>
      </c>
      <c r="G179" s="26"/>
      <c r="H179" s="17"/>
    </row>
    <row r="180" spans="1:8" ht="15" x14ac:dyDescent="0.2">
      <c r="A180" s="39" t="s">
        <v>303</v>
      </c>
      <c r="B180" s="36" t="str">
        <f t="shared" si="2"/>
        <v>10/2018</v>
      </c>
      <c r="C180" s="37" t="s">
        <v>304</v>
      </c>
      <c r="D180" s="38" t="s">
        <v>289</v>
      </c>
      <c r="E180" s="38" t="s">
        <v>286</v>
      </c>
      <c r="F180" s="40">
        <v>-27.6</v>
      </c>
      <c r="G180" s="26"/>
      <c r="H180" s="17"/>
    </row>
    <row r="181" spans="1:8" ht="15" x14ac:dyDescent="0.2">
      <c r="A181" s="39" t="s">
        <v>305</v>
      </c>
      <c r="B181" s="36" t="str">
        <f t="shared" si="2"/>
        <v>11/2018</v>
      </c>
      <c r="C181" s="37">
        <v>0</v>
      </c>
      <c r="D181" s="38" t="s">
        <v>289</v>
      </c>
      <c r="E181" s="38" t="s">
        <v>286</v>
      </c>
      <c r="F181" s="40">
        <v>-250</v>
      </c>
      <c r="G181" s="26"/>
      <c r="H181" s="17"/>
    </row>
    <row r="182" spans="1:8" ht="15" x14ac:dyDescent="0.2">
      <c r="A182" s="39" t="s">
        <v>315</v>
      </c>
      <c r="B182" s="36" t="str">
        <f t="shared" si="2"/>
        <v>11/2018</v>
      </c>
      <c r="C182" s="37">
        <v>0</v>
      </c>
      <c r="D182" s="38" t="s">
        <v>313</v>
      </c>
      <c r="E182" s="38" t="s">
        <v>286</v>
      </c>
      <c r="F182" s="40">
        <v>-1613.38</v>
      </c>
      <c r="G182" s="26"/>
      <c r="H182" s="17"/>
    </row>
    <row r="183" spans="1:8" ht="15" x14ac:dyDescent="0.2">
      <c r="A183" s="39" t="s">
        <v>306</v>
      </c>
      <c r="B183" s="36" t="str">
        <f t="shared" si="2"/>
        <v>11/2018</v>
      </c>
      <c r="C183" s="37">
        <v>0</v>
      </c>
      <c r="D183" s="38" t="s">
        <v>289</v>
      </c>
      <c r="E183" s="38" t="s">
        <v>286</v>
      </c>
      <c r="F183" s="40">
        <v>-128.6</v>
      </c>
      <c r="G183" s="26"/>
      <c r="H183" s="17"/>
    </row>
    <row r="184" spans="1:8" ht="15" x14ac:dyDescent="0.2">
      <c r="A184" s="39" t="s">
        <v>307</v>
      </c>
      <c r="B184" s="36" t="str">
        <f t="shared" si="2"/>
        <v>11/2018</v>
      </c>
      <c r="C184" s="37">
        <v>0</v>
      </c>
      <c r="D184" s="38" t="s">
        <v>289</v>
      </c>
      <c r="E184" s="38" t="s">
        <v>286</v>
      </c>
      <c r="F184" s="40">
        <v>-18.45</v>
      </c>
      <c r="G184" s="26"/>
      <c r="H184" s="17"/>
    </row>
    <row r="185" spans="1:8" ht="15" x14ac:dyDescent="0.2">
      <c r="A185" s="39" t="s">
        <v>318</v>
      </c>
      <c r="B185" s="36" t="str">
        <f t="shared" si="2"/>
        <v>11/2018</v>
      </c>
      <c r="C185" s="37" t="s">
        <v>319</v>
      </c>
      <c r="D185" s="38" t="s">
        <v>293</v>
      </c>
      <c r="E185" s="38" t="s">
        <v>286</v>
      </c>
      <c r="F185" s="40">
        <v>-27.6</v>
      </c>
      <c r="G185" s="26"/>
      <c r="H185" s="17"/>
    </row>
    <row r="186" spans="1:8" ht="15" x14ac:dyDescent="0.2">
      <c r="A186" s="39" t="s">
        <v>225</v>
      </c>
      <c r="B186" s="36" t="str">
        <f t="shared" si="2"/>
        <v>11/2018</v>
      </c>
      <c r="C186" s="37">
        <v>0</v>
      </c>
      <c r="D186" s="38" t="s">
        <v>285</v>
      </c>
      <c r="E186" s="38" t="s">
        <v>286</v>
      </c>
      <c r="F186" s="40">
        <v>-1262.42</v>
      </c>
      <c r="G186" s="26"/>
      <c r="H186" s="17"/>
    </row>
    <row r="187" spans="1:8" ht="15" x14ac:dyDescent="0.2">
      <c r="A187" s="39" t="s">
        <v>229</v>
      </c>
      <c r="B187" s="36" t="str">
        <f t="shared" si="2"/>
        <v>12/2018</v>
      </c>
      <c r="C187" s="37">
        <v>0</v>
      </c>
      <c r="D187" s="38" t="s">
        <v>289</v>
      </c>
      <c r="E187" s="38" t="s">
        <v>286</v>
      </c>
      <c r="F187" s="40">
        <v>-250</v>
      </c>
      <c r="G187" s="26"/>
      <c r="H187" s="17"/>
    </row>
    <row r="188" spans="1:8" ht="15" x14ac:dyDescent="0.2">
      <c r="A188" s="39" t="s">
        <v>254</v>
      </c>
      <c r="B188" s="36" t="str">
        <f t="shared" si="2"/>
        <v>12/2018</v>
      </c>
      <c r="C188" s="37">
        <v>0</v>
      </c>
      <c r="D188" s="38" t="s">
        <v>313</v>
      </c>
      <c r="E188" s="38" t="s">
        <v>286</v>
      </c>
      <c r="F188" s="40">
        <v>-1556.85</v>
      </c>
      <c r="G188" s="26"/>
      <c r="H188" s="17"/>
    </row>
    <row r="189" spans="1:8" ht="15" x14ac:dyDescent="0.2">
      <c r="A189" s="39" t="s">
        <v>290</v>
      </c>
      <c r="B189" s="36" t="str">
        <f t="shared" si="2"/>
        <v>12/2018</v>
      </c>
      <c r="C189" s="37">
        <v>0</v>
      </c>
      <c r="D189" s="38" t="s">
        <v>289</v>
      </c>
      <c r="E189" s="38" t="s">
        <v>286</v>
      </c>
      <c r="F189" s="40">
        <v>-38.700000000000003</v>
      </c>
      <c r="G189" s="26"/>
      <c r="H189" s="17"/>
    </row>
    <row r="190" spans="1:8" ht="15" x14ac:dyDescent="0.2">
      <c r="A190" s="39" t="s">
        <v>290</v>
      </c>
      <c r="B190" s="36" t="str">
        <f t="shared" si="2"/>
        <v>12/2018</v>
      </c>
      <c r="C190" s="37">
        <v>0</v>
      </c>
      <c r="D190" s="38" t="s">
        <v>291</v>
      </c>
      <c r="E190" s="38" t="s">
        <v>286</v>
      </c>
      <c r="F190" s="40">
        <v>-50.5</v>
      </c>
      <c r="G190" s="26"/>
      <c r="H190" s="17"/>
    </row>
    <row r="191" spans="1:8" ht="15" x14ac:dyDescent="0.2">
      <c r="A191" s="39" t="s">
        <v>290</v>
      </c>
      <c r="B191" s="36" t="str">
        <f t="shared" si="2"/>
        <v>12/2018</v>
      </c>
      <c r="C191" s="37">
        <v>0</v>
      </c>
      <c r="D191" s="38" t="s">
        <v>289</v>
      </c>
      <c r="E191" s="38" t="s">
        <v>286</v>
      </c>
      <c r="F191" s="40">
        <v>-128.6</v>
      </c>
      <c r="G191" s="26"/>
      <c r="H191" s="17"/>
    </row>
    <row r="192" spans="1:8" ht="15" x14ac:dyDescent="0.2">
      <c r="A192" s="39" t="s">
        <v>308</v>
      </c>
      <c r="B192" s="36" t="str">
        <f t="shared" si="2"/>
        <v>12/2018</v>
      </c>
      <c r="C192" s="37">
        <v>0</v>
      </c>
      <c r="D192" s="38" t="s">
        <v>309</v>
      </c>
      <c r="E192" s="38" t="s">
        <v>286</v>
      </c>
      <c r="F192" s="40">
        <v>-1019.88</v>
      </c>
      <c r="G192" s="26"/>
      <c r="H192" s="17"/>
    </row>
    <row r="193" spans="1:8" ht="15" x14ac:dyDescent="0.2">
      <c r="A193" s="39" t="s">
        <v>308</v>
      </c>
      <c r="B193" s="36" t="str">
        <f t="shared" si="2"/>
        <v>12/2018</v>
      </c>
      <c r="C193" s="37">
        <v>0</v>
      </c>
      <c r="D193" s="38" t="s">
        <v>311</v>
      </c>
      <c r="E193" s="38" t="s">
        <v>286</v>
      </c>
      <c r="F193" s="40">
        <v>-1190.75</v>
      </c>
      <c r="G193" s="26"/>
      <c r="H193" s="17"/>
    </row>
    <row r="194" spans="1:8" ht="15" x14ac:dyDescent="0.2">
      <c r="A194" s="39" t="s">
        <v>256</v>
      </c>
      <c r="B194" s="36" t="str">
        <f t="shared" si="2"/>
        <v>12/2018</v>
      </c>
      <c r="C194" s="37" t="s">
        <v>292</v>
      </c>
      <c r="D194" s="38" t="s">
        <v>293</v>
      </c>
      <c r="E194" s="38" t="s">
        <v>286</v>
      </c>
      <c r="F194" s="40">
        <v>-27.6</v>
      </c>
      <c r="G194" s="26"/>
      <c r="H194" s="17"/>
    </row>
    <row r="195" spans="1:8" ht="15" x14ac:dyDescent="0.2">
      <c r="A195" s="39" t="s">
        <v>68</v>
      </c>
      <c r="B195" s="36" t="str">
        <f t="shared" ref="B195:B258" si="3">MID(A195,4,7)</f>
        <v>05/2018</v>
      </c>
      <c r="C195" s="37" t="s">
        <v>69</v>
      </c>
      <c r="D195" s="38" t="s">
        <v>71</v>
      </c>
      <c r="E195" s="38" t="s">
        <v>70</v>
      </c>
      <c r="F195" s="40">
        <v>-1575.6</v>
      </c>
      <c r="G195" s="26"/>
    </row>
    <row r="196" spans="1:8" ht="15" x14ac:dyDescent="0.2">
      <c r="A196" s="39" t="s">
        <v>263</v>
      </c>
      <c r="B196" s="36" t="str">
        <f t="shared" si="3"/>
        <v>12/2018</v>
      </c>
      <c r="C196" s="37" t="s">
        <v>270</v>
      </c>
      <c r="D196" s="38" t="s">
        <v>269</v>
      </c>
      <c r="E196" s="38" t="s">
        <v>268</v>
      </c>
      <c r="F196" s="40">
        <v>-294.5</v>
      </c>
      <c r="G196" s="26"/>
    </row>
    <row r="197" spans="1:8" ht="15" x14ac:dyDescent="0.2">
      <c r="A197" s="39" t="s">
        <v>263</v>
      </c>
      <c r="B197" s="36" t="str">
        <f t="shared" si="3"/>
        <v>12/2018</v>
      </c>
      <c r="C197" s="37" t="s">
        <v>267</v>
      </c>
      <c r="D197" s="38" t="s">
        <v>269</v>
      </c>
      <c r="E197" s="38" t="s">
        <v>268</v>
      </c>
      <c r="F197" s="40">
        <v>-294.5</v>
      </c>
      <c r="G197" s="26"/>
    </row>
    <row r="198" spans="1:8" ht="15" x14ac:dyDescent="0.2">
      <c r="A198" s="39" t="s">
        <v>322</v>
      </c>
      <c r="B198" s="36" t="str">
        <f t="shared" si="3"/>
        <v>06/2018</v>
      </c>
      <c r="C198" s="37" t="s">
        <v>325</v>
      </c>
      <c r="D198" s="38" t="s">
        <v>321</v>
      </c>
      <c r="E198" s="38" t="s">
        <v>276</v>
      </c>
      <c r="F198" s="40">
        <v>-220.61</v>
      </c>
      <c r="G198" s="17"/>
    </row>
    <row r="199" spans="1:8" ht="15" x14ac:dyDescent="0.2">
      <c r="A199" s="39" t="s">
        <v>322</v>
      </c>
      <c r="B199" s="36" t="str">
        <f t="shared" si="3"/>
        <v>06/2018</v>
      </c>
      <c r="C199" s="37" t="s">
        <v>324</v>
      </c>
      <c r="D199" s="38" t="s">
        <v>320</v>
      </c>
      <c r="E199" s="38" t="s">
        <v>276</v>
      </c>
      <c r="F199" s="40">
        <v>-288.3</v>
      </c>
      <c r="G199" s="17"/>
    </row>
    <row r="200" spans="1:8" ht="15" x14ac:dyDescent="0.2">
      <c r="A200" s="39" t="s">
        <v>322</v>
      </c>
      <c r="B200" s="36" t="str">
        <f t="shared" si="3"/>
        <v>06/2018</v>
      </c>
      <c r="C200" s="37" t="s">
        <v>323</v>
      </c>
      <c r="D200" s="38" t="s">
        <v>275</v>
      </c>
      <c r="E200" s="38" t="s">
        <v>276</v>
      </c>
      <c r="F200" s="40">
        <v>-46.5</v>
      </c>
      <c r="G200" s="17"/>
    </row>
    <row r="201" spans="1:8" ht="15" x14ac:dyDescent="0.2">
      <c r="A201" s="39" t="s">
        <v>113</v>
      </c>
      <c r="B201" s="36" t="str">
        <f t="shared" si="3"/>
        <v>07/2018</v>
      </c>
      <c r="C201" s="37" t="s">
        <v>337</v>
      </c>
      <c r="D201" s="38" t="s">
        <v>321</v>
      </c>
      <c r="E201" s="38" t="s">
        <v>276</v>
      </c>
      <c r="F201" s="40">
        <v>-227.23</v>
      </c>
      <c r="G201" s="17"/>
    </row>
    <row r="202" spans="1:8" ht="15" x14ac:dyDescent="0.2">
      <c r="A202" s="39" t="s">
        <v>122</v>
      </c>
      <c r="B202" s="36" t="str">
        <f t="shared" si="3"/>
        <v>07/2018</v>
      </c>
      <c r="C202" s="37" t="s">
        <v>126</v>
      </c>
      <c r="D202" s="38" t="s">
        <v>125</v>
      </c>
      <c r="E202" s="38" t="s">
        <v>276</v>
      </c>
      <c r="F202" s="40">
        <v>-1250</v>
      </c>
      <c r="G202" s="17"/>
    </row>
    <row r="203" spans="1:8" ht="15" x14ac:dyDescent="0.2">
      <c r="A203" s="39" t="s">
        <v>151</v>
      </c>
      <c r="B203" s="36" t="str">
        <f t="shared" si="3"/>
        <v>08/2018</v>
      </c>
      <c r="C203" s="37" t="s">
        <v>341</v>
      </c>
      <c r="D203" s="38" t="s">
        <v>321</v>
      </c>
      <c r="E203" s="38" t="s">
        <v>276</v>
      </c>
      <c r="F203" s="40">
        <v>-322.52</v>
      </c>
      <c r="G203" s="17"/>
    </row>
    <row r="204" spans="1:8" ht="15" x14ac:dyDescent="0.2">
      <c r="A204" s="39" t="s">
        <v>151</v>
      </c>
      <c r="B204" s="36" t="str">
        <f t="shared" si="3"/>
        <v>08/2018</v>
      </c>
      <c r="C204" s="37" t="s">
        <v>274</v>
      </c>
      <c r="D204" s="38" t="s">
        <v>275</v>
      </c>
      <c r="E204" s="38" t="s">
        <v>276</v>
      </c>
      <c r="F204" s="40">
        <v>-154.24</v>
      </c>
      <c r="G204" s="17"/>
    </row>
    <row r="205" spans="1:8" ht="15" x14ac:dyDescent="0.2">
      <c r="A205" s="39" t="s">
        <v>151</v>
      </c>
      <c r="B205" s="36" t="str">
        <f t="shared" si="3"/>
        <v>08/2018</v>
      </c>
      <c r="C205" s="37" t="s">
        <v>338</v>
      </c>
      <c r="D205" s="38" t="s">
        <v>320</v>
      </c>
      <c r="E205" s="38" t="s">
        <v>276</v>
      </c>
      <c r="F205" s="40">
        <v>-630.59</v>
      </c>
      <c r="G205" s="17"/>
    </row>
    <row r="206" spans="1:8" ht="15" x14ac:dyDescent="0.2">
      <c r="A206" s="39" t="s">
        <v>316</v>
      </c>
      <c r="B206" s="36" t="str">
        <f t="shared" si="3"/>
        <v>09/2018</v>
      </c>
      <c r="C206" s="37" t="s">
        <v>339</v>
      </c>
      <c r="D206" s="38" t="s">
        <v>275</v>
      </c>
      <c r="E206" s="38" t="s">
        <v>276</v>
      </c>
      <c r="F206" s="40">
        <v>-11.59</v>
      </c>
      <c r="G206" s="17"/>
    </row>
    <row r="207" spans="1:8" ht="15" x14ac:dyDescent="0.2">
      <c r="A207" s="39" t="s">
        <v>316</v>
      </c>
      <c r="B207" s="36" t="str">
        <f t="shared" si="3"/>
        <v>09/2018</v>
      </c>
      <c r="C207" s="37" t="s">
        <v>340</v>
      </c>
      <c r="D207" s="38" t="s">
        <v>320</v>
      </c>
      <c r="E207" s="38" t="s">
        <v>276</v>
      </c>
      <c r="F207" s="40">
        <v>-2603.67</v>
      </c>
      <c r="G207" s="17"/>
    </row>
    <row r="208" spans="1:8" ht="15" x14ac:dyDescent="0.2">
      <c r="A208" s="39" t="s">
        <v>316</v>
      </c>
      <c r="B208" s="36" t="str">
        <f t="shared" si="3"/>
        <v>09/2018</v>
      </c>
      <c r="C208" s="37" t="s">
        <v>345</v>
      </c>
      <c r="D208" s="38" t="s">
        <v>321</v>
      </c>
      <c r="E208" s="38" t="s">
        <v>276</v>
      </c>
      <c r="F208" s="40">
        <v>-227.23</v>
      </c>
      <c r="G208" s="17"/>
    </row>
    <row r="209" spans="1:7" ht="15" x14ac:dyDescent="0.2">
      <c r="A209" s="39" t="s">
        <v>302</v>
      </c>
      <c r="B209" s="36" t="str">
        <f t="shared" si="3"/>
        <v>10/2018</v>
      </c>
      <c r="C209" s="37" t="s">
        <v>347</v>
      </c>
      <c r="D209" s="38" t="s">
        <v>348</v>
      </c>
      <c r="E209" s="38" t="s">
        <v>276</v>
      </c>
      <c r="F209" s="40">
        <v>-146.16</v>
      </c>
      <c r="G209" s="17"/>
    </row>
    <row r="210" spans="1:7" ht="15" x14ac:dyDescent="0.2">
      <c r="A210" s="39" t="s">
        <v>327</v>
      </c>
      <c r="B210" s="36" t="str">
        <f t="shared" si="3"/>
        <v>10/2018</v>
      </c>
      <c r="C210" s="37" t="s">
        <v>330</v>
      </c>
      <c r="D210" s="38" t="s">
        <v>331</v>
      </c>
      <c r="E210" s="38" t="s">
        <v>276</v>
      </c>
      <c r="F210" s="40">
        <v>-119.58</v>
      </c>
      <c r="G210" s="17"/>
    </row>
    <row r="211" spans="1:7" ht="15" x14ac:dyDescent="0.2">
      <c r="A211" s="39" t="s">
        <v>327</v>
      </c>
      <c r="B211" s="36" t="str">
        <f t="shared" si="3"/>
        <v>10/2018</v>
      </c>
      <c r="C211" s="37" t="s">
        <v>351</v>
      </c>
      <c r="D211" s="38" t="s">
        <v>320</v>
      </c>
      <c r="E211" s="38" t="s">
        <v>276</v>
      </c>
      <c r="F211" s="40">
        <v>-226.55</v>
      </c>
      <c r="G211" s="17"/>
    </row>
    <row r="212" spans="1:7" ht="15" x14ac:dyDescent="0.2">
      <c r="A212" s="39" t="s">
        <v>327</v>
      </c>
      <c r="B212" s="36" t="str">
        <f t="shared" si="3"/>
        <v>10/2018</v>
      </c>
      <c r="C212" s="37" t="s">
        <v>328</v>
      </c>
      <c r="D212" s="38" t="s">
        <v>329</v>
      </c>
      <c r="E212" s="38" t="s">
        <v>276</v>
      </c>
      <c r="F212" s="40">
        <v>-29.52</v>
      </c>
      <c r="G212" s="17"/>
    </row>
    <row r="213" spans="1:7" ht="15" x14ac:dyDescent="0.2">
      <c r="A213" s="39" t="s">
        <v>327</v>
      </c>
      <c r="B213" s="36" t="str">
        <f t="shared" si="3"/>
        <v>10/2018</v>
      </c>
      <c r="C213" s="37" t="s">
        <v>346</v>
      </c>
      <c r="D213" s="38" t="s">
        <v>321</v>
      </c>
      <c r="E213" s="38" t="s">
        <v>276</v>
      </c>
      <c r="F213" s="40">
        <v>-227.23</v>
      </c>
      <c r="G213" s="17"/>
    </row>
    <row r="214" spans="1:7" ht="15" x14ac:dyDescent="0.2">
      <c r="A214" s="39" t="s">
        <v>307</v>
      </c>
      <c r="B214" s="36" t="str">
        <f t="shared" si="3"/>
        <v>11/2018</v>
      </c>
      <c r="C214" s="37" t="s">
        <v>349</v>
      </c>
      <c r="D214" s="38" t="s">
        <v>348</v>
      </c>
      <c r="E214" s="38" t="s">
        <v>276</v>
      </c>
      <c r="F214" s="40">
        <v>-132.08000000000001</v>
      </c>
      <c r="G214" s="17"/>
    </row>
    <row r="215" spans="1:7" ht="15" x14ac:dyDescent="0.2">
      <c r="A215" s="39" t="s">
        <v>318</v>
      </c>
      <c r="B215" s="36" t="str">
        <f t="shared" si="3"/>
        <v>11/2018</v>
      </c>
      <c r="C215" s="37" t="s">
        <v>333</v>
      </c>
      <c r="D215" s="38" t="s">
        <v>275</v>
      </c>
      <c r="E215" s="38" t="s">
        <v>276</v>
      </c>
      <c r="F215" s="40">
        <v>-66.040000000000006</v>
      </c>
      <c r="G215" s="17"/>
    </row>
    <row r="216" spans="1:7" ht="15" x14ac:dyDescent="0.2">
      <c r="A216" s="39" t="s">
        <v>318</v>
      </c>
      <c r="B216" s="36" t="str">
        <f t="shared" si="3"/>
        <v>11/2018</v>
      </c>
      <c r="C216" s="37" t="s">
        <v>332</v>
      </c>
      <c r="D216" s="38" t="s">
        <v>320</v>
      </c>
      <c r="E216" s="38" t="s">
        <v>276</v>
      </c>
      <c r="F216" s="40">
        <v>-348.88</v>
      </c>
      <c r="G216" s="17"/>
    </row>
    <row r="217" spans="1:7" ht="15" x14ac:dyDescent="0.2">
      <c r="A217" s="39" t="s">
        <v>318</v>
      </c>
      <c r="B217" s="36" t="str">
        <f t="shared" si="3"/>
        <v>11/2018</v>
      </c>
      <c r="C217" s="37" t="s">
        <v>334</v>
      </c>
      <c r="D217" s="38" t="s">
        <v>326</v>
      </c>
      <c r="E217" s="38" t="s">
        <v>276</v>
      </c>
      <c r="F217" s="40">
        <v>-29.52</v>
      </c>
      <c r="G217" s="17"/>
    </row>
    <row r="218" spans="1:7" ht="15" x14ac:dyDescent="0.2">
      <c r="A218" s="39" t="s">
        <v>318</v>
      </c>
      <c r="B218" s="36" t="str">
        <f t="shared" si="3"/>
        <v>11/2018</v>
      </c>
      <c r="C218" s="37" t="s">
        <v>342</v>
      </c>
      <c r="D218" s="38" t="s">
        <v>321</v>
      </c>
      <c r="E218" s="38" t="s">
        <v>276</v>
      </c>
      <c r="F218" s="40">
        <v>-227.23</v>
      </c>
      <c r="G218" s="17"/>
    </row>
    <row r="219" spans="1:7" ht="15" x14ac:dyDescent="0.2">
      <c r="A219" s="39" t="s">
        <v>290</v>
      </c>
      <c r="B219" s="36" t="str">
        <f t="shared" si="3"/>
        <v>12/2018</v>
      </c>
      <c r="C219" s="37" t="s">
        <v>350</v>
      </c>
      <c r="D219" s="38" t="s">
        <v>348</v>
      </c>
      <c r="E219" s="38" t="s">
        <v>276</v>
      </c>
      <c r="F219" s="40">
        <v>-404.67</v>
      </c>
      <c r="G219" s="17"/>
    </row>
    <row r="220" spans="1:7" ht="15" x14ac:dyDescent="0.2">
      <c r="A220" s="39" t="s">
        <v>256</v>
      </c>
      <c r="B220" s="36" t="str">
        <f t="shared" si="3"/>
        <v>12/2018</v>
      </c>
      <c r="C220" s="37" t="s">
        <v>335</v>
      </c>
      <c r="D220" s="38" t="s">
        <v>275</v>
      </c>
      <c r="E220" s="38" t="s">
        <v>276</v>
      </c>
      <c r="F220" s="40">
        <v>-202.34</v>
      </c>
      <c r="G220" s="17"/>
    </row>
    <row r="221" spans="1:7" ht="15" x14ac:dyDescent="0.2">
      <c r="A221" s="39" t="s">
        <v>256</v>
      </c>
      <c r="B221" s="36" t="str">
        <f t="shared" si="3"/>
        <v>12/2018</v>
      </c>
      <c r="C221" s="37" t="s">
        <v>352</v>
      </c>
      <c r="D221" s="38" t="s">
        <v>320</v>
      </c>
      <c r="E221" s="38" t="s">
        <v>276</v>
      </c>
      <c r="F221" s="40">
        <v>-223.47</v>
      </c>
      <c r="G221" s="17"/>
    </row>
    <row r="222" spans="1:7" ht="15" x14ac:dyDescent="0.2">
      <c r="A222" s="39" t="s">
        <v>256</v>
      </c>
      <c r="B222" s="36" t="str">
        <f t="shared" si="3"/>
        <v>12/2018</v>
      </c>
      <c r="C222" s="37" t="s">
        <v>343</v>
      </c>
      <c r="D222" s="38" t="s">
        <v>321</v>
      </c>
      <c r="E222" s="38" t="s">
        <v>276</v>
      </c>
      <c r="F222" s="40">
        <v>-227.23</v>
      </c>
      <c r="G222" s="17"/>
    </row>
    <row r="223" spans="1:7" ht="15" x14ac:dyDescent="0.2">
      <c r="A223" s="39" t="s">
        <v>256</v>
      </c>
      <c r="B223" s="36" t="str">
        <f t="shared" si="3"/>
        <v>12/2018</v>
      </c>
      <c r="C223" s="37" t="s">
        <v>344</v>
      </c>
      <c r="D223" s="38" t="s">
        <v>321</v>
      </c>
      <c r="E223" s="38" t="s">
        <v>276</v>
      </c>
      <c r="F223" s="40">
        <v>-227.23</v>
      </c>
      <c r="G223" s="17"/>
    </row>
    <row r="224" spans="1:7" ht="15" x14ac:dyDescent="0.2">
      <c r="A224" s="39" t="s">
        <v>256</v>
      </c>
      <c r="B224" s="36" t="str">
        <f t="shared" si="3"/>
        <v>12/2018</v>
      </c>
      <c r="C224" s="37" t="s">
        <v>336</v>
      </c>
      <c r="D224" s="38" t="s">
        <v>326</v>
      </c>
      <c r="E224" s="38" t="s">
        <v>276</v>
      </c>
      <c r="F224" s="40">
        <v>-29.52</v>
      </c>
      <c r="G224" s="17"/>
    </row>
    <row r="225" spans="1:7" ht="15" x14ac:dyDescent="0.2">
      <c r="A225" s="39" t="s">
        <v>81</v>
      </c>
      <c r="B225" s="36" t="str">
        <f t="shared" si="3"/>
        <v>06/2018</v>
      </c>
      <c r="C225" s="37" t="s">
        <v>353</v>
      </c>
      <c r="D225" s="38" t="s">
        <v>355</v>
      </c>
      <c r="E225" s="38" t="s">
        <v>354</v>
      </c>
      <c r="F225" s="40">
        <v>-108.8</v>
      </c>
      <c r="G225" s="26"/>
    </row>
    <row r="226" spans="1:7" ht="15" x14ac:dyDescent="0.2">
      <c r="A226" s="39" t="s">
        <v>283</v>
      </c>
      <c r="B226" s="36" t="str">
        <f t="shared" si="3"/>
        <v>06/2018</v>
      </c>
      <c r="C226" s="37" t="s">
        <v>356</v>
      </c>
      <c r="D226" s="38" t="s">
        <v>355</v>
      </c>
      <c r="E226" s="38" t="s">
        <v>357</v>
      </c>
      <c r="F226" s="40">
        <v>-340</v>
      </c>
      <c r="G226" s="26"/>
    </row>
    <row r="227" spans="1:7" ht="15" x14ac:dyDescent="0.2">
      <c r="A227" s="39" t="s">
        <v>154</v>
      </c>
      <c r="B227" s="36" t="str">
        <f t="shared" si="3"/>
        <v>08/2018</v>
      </c>
      <c r="C227" s="37" t="s">
        <v>155</v>
      </c>
      <c r="D227" s="38" t="s">
        <v>157</v>
      </c>
      <c r="E227" s="38" t="s">
        <v>156</v>
      </c>
      <c r="F227" s="40">
        <v>-119.9</v>
      </c>
      <c r="G227" s="26"/>
    </row>
    <row r="228" spans="1:7" ht="15" x14ac:dyDescent="0.2">
      <c r="A228" s="39" t="s">
        <v>77</v>
      </c>
      <c r="B228" s="36" t="str">
        <f t="shared" si="3"/>
        <v>06/2018</v>
      </c>
      <c r="C228" s="37" t="s">
        <v>78</v>
      </c>
      <c r="D228" s="38" t="s">
        <v>80</v>
      </c>
      <c r="E228" s="38" t="s">
        <v>79</v>
      </c>
      <c r="F228" s="40">
        <v>-7.11</v>
      </c>
      <c r="G228" s="26"/>
    </row>
    <row r="229" spans="1:7" ht="15" x14ac:dyDescent="0.2">
      <c r="A229" s="39" t="s">
        <v>263</v>
      </c>
      <c r="B229" s="36" t="str">
        <f t="shared" si="3"/>
        <v>12/2018</v>
      </c>
      <c r="C229" s="37" t="s">
        <v>264</v>
      </c>
      <c r="D229" s="38" t="s">
        <v>265</v>
      </c>
      <c r="E229" s="38" t="s">
        <v>5</v>
      </c>
      <c r="F229" s="40">
        <v>-200</v>
      </c>
      <c r="G229" s="26"/>
    </row>
    <row r="230" spans="1:7" ht="15" x14ac:dyDescent="0.2">
      <c r="A230" s="39" t="s">
        <v>213</v>
      </c>
      <c r="B230" s="36" t="str">
        <f t="shared" si="3"/>
        <v>11/2018</v>
      </c>
      <c r="C230" s="37" t="s">
        <v>214</v>
      </c>
      <c r="D230" s="38" t="s">
        <v>216</v>
      </c>
      <c r="E230" s="38" t="s">
        <v>215</v>
      </c>
      <c r="F230" s="40">
        <v>-131.5</v>
      </c>
      <c r="G230" s="26"/>
    </row>
    <row r="231" spans="1:7" ht="15" x14ac:dyDescent="0.2">
      <c r="A231" s="39" t="s">
        <v>107</v>
      </c>
      <c r="B231" s="36" t="str">
        <f t="shared" si="3"/>
        <v>07/2018</v>
      </c>
      <c r="C231" s="37">
        <v>0</v>
      </c>
      <c r="D231" s="38" t="s">
        <v>399</v>
      </c>
      <c r="E231" s="38" t="s">
        <v>399</v>
      </c>
      <c r="F231" s="40">
        <v>-2206.2600000000002</v>
      </c>
      <c r="G231" s="26"/>
    </row>
    <row r="232" spans="1:7" ht="15" x14ac:dyDescent="0.2">
      <c r="A232" s="39" t="s">
        <v>136</v>
      </c>
      <c r="B232" s="36" t="str">
        <f t="shared" si="3"/>
        <v>07/2018</v>
      </c>
      <c r="C232" s="37">
        <v>0</v>
      </c>
      <c r="D232" s="38" t="s">
        <v>399</v>
      </c>
      <c r="E232" s="38" t="s">
        <v>399</v>
      </c>
      <c r="F232" s="40">
        <v>-455.74</v>
      </c>
      <c r="G232" s="26"/>
    </row>
    <row r="233" spans="1:7" ht="15" x14ac:dyDescent="0.2">
      <c r="A233" s="39" t="s">
        <v>401</v>
      </c>
      <c r="B233" s="36" t="str">
        <f t="shared" si="3"/>
        <v>09/2018</v>
      </c>
      <c r="C233" s="37">
        <v>0</v>
      </c>
      <c r="D233" s="38" t="s">
        <v>399</v>
      </c>
      <c r="E233" s="38" t="s">
        <v>399</v>
      </c>
      <c r="F233" s="40">
        <v>-1593.64</v>
      </c>
      <c r="G233" s="26"/>
    </row>
    <row r="234" spans="1:7" ht="15" x14ac:dyDescent="0.2">
      <c r="A234" s="39" t="s">
        <v>400</v>
      </c>
      <c r="B234" s="36" t="str">
        <f t="shared" si="3"/>
        <v>10/2018</v>
      </c>
      <c r="C234" s="37">
        <v>0</v>
      </c>
      <c r="D234" s="38" t="s">
        <v>399</v>
      </c>
      <c r="E234" s="38" t="s">
        <v>399</v>
      </c>
      <c r="F234" s="40">
        <v>-1474.25</v>
      </c>
      <c r="G234" s="26"/>
    </row>
    <row r="235" spans="1:7" ht="15" x14ac:dyDescent="0.2">
      <c r="A235" s="39" t="s">
        <v>402</v>
      </c>
      <c r="B235" s="36" t="str">
        <f t="shared" si="3"/>
        <v>12/2018</v>
      </c>
      <c r="C235" s="37">
        <v>0</v>
      </c>
      <c r="D235" s="38" t="s">
        <v>399</v>
      </c>
      <c r="E235" s="38" t="s">
        <v>286</v>
      </c>
      <c r="F235" s="40">
        <v>-201.99</v>
      </c>
      <c r="G235" s="26"/>
    </row>
    <row r="236" spans="1:7" ht="15" x14ac:dyDescent="0.2">
      <c r="A236" s="39" t="s">
        <v>402</v>
      </c>
      <c r="B236" s="36" t="str">
        <f t="shared" si="3"/>
        <v>12/2018</v>
      </c>
      <c r="C236" s="37">
        <v>0</v>
      </c>
      <c r="D236" s="38" t="s">
        <v>399</v>
      </c>
      <c r="E236" s="38" t="s">
        <v>286</v>
      </c>
      <c r="F236" s="40">
        <v>-201.99</v>
      </c>
      <c r="G236" s="26"/>
    </row>
    <row r="237" spans="1:7" ht="15" x14ac:dyDescent="0.2">
      <c r="A237" s="39" t="s">
        <v>402</v>
      </c>
      <c r="B237" s="36" t="str">
        <f t="shared" si="3"/>
        <v>12/2018</v>
      </c>
      <c r="C237" s="37">
        <v>0</v>
      </c>
      <c r="D237" s="38" t="s">
        <v>399</v>
      </c>
      <c r="E237" s="38" t="s">
        <v>286</v>
      </c>
      <c r="F237" s="40">
        <v>-201.99</v>
      </c>
      <c r="G237" s="26"/>
    </row>
    <row r="238" spans="1:7" ht="15" x14ac:dyDescent="0.2">
      <c r="A238" s="39" t="s">
        <v>402</v>
      </c>
      <c r="B238" s="36" t="str">
        <f t="shared" si="3"/>
        <v>12/2018</v>
      </c>
      <c r="C238" s="37">
        <v>0</v>
      </c>
      <c r="D238" s="38" t="s">
        <v>399</v>
      </c>
      <c r="E238" s="38" t="s">
        <v>286</v>
      </c>
      <c r="F238" s="40">
        <v>-480.05</v>
      </c>
      <c r="G238" s="26"/>
    </row>
    <row r="239" spans="1:7" ht="15" x14ac:dyDescent="0.2">
      <c r="A239" s="39" t="s">
        <v>402</v>
      </c>
      <c r="B239" s="36" t="str">
        <f t="shared" si="3"/>
        <v>12/2018</v>
      </c>
      <c r="C239" s="37">
        <v>0</v>
      </c>
      <c r="D239" s="38" t="s">
        <v>399</v>
      </c>
      <c r="E239" s="38" t="s">
        <v>286</v>
      </c>
      <c r="F239" s="40">
        <v>-480.05</v>
      </c>
      <c r="G239" s="26"/>
    </row>
    <row r="240" spans="1:7" ht="15" x14ac:dyDescent="0.2">
      <c r="A240" s="39" t="s">
        <v>402</v>
      </c>
      <c r="B240" s="36" t="str">
        <f t="shared" si="3"/>
        <v>12/2018</v>
      </c>
      <c r="C240" s="37">
        <v>0</v>
      </c>
      <c r="D240" s="38" t="s">
        <v>399</v>
      </c>
      <c r="E240" s="38" t="s">
        <v>286</v>
      </c>
      <c r="F240" s="40">
        <v>-480.05</v>
      </c>
      <c r="G240" s="26"/>
    </row>
    <row r="241" spans="1:7" ht="15" x14ac:dyDescent="0.2">
      <c r="A241" s="39" t="s">
        <v>209</v>
      </c>
      <c r="B241" s="36" t="str">
        <f t="shared" si="3"/>
        <v>11/2018</v>
      </c>
      <c r="C241" s="37" t="s">
        <v>210</v>
      </c>
      <c r="D241" s="38" t="s">
        <v>212</v>
      </c>
      <c r="E241" s="38" t="s">
        <v>211</v>
      </c>
      <c r="F241" s="40">
        <v>-648.09</v>
      </c>
      <c r="G241" s="26"/>
    </row>
    <row r="242" spans="1:7" ht="15" x14ac:dyDescent="0.2">
      <c r="A242" s="39" t="s">
        <v>33</v>
      </c>
      <c r="B242" s="36" t="str">
        <f t="shared" si="3"/>
        <v>03/2018</v>
      </c>
      <c r="C242" s="37" t="s">
        <v>34</v>
      </c>
      <c r="D242" s="38" t="s">
        <v>35</v>
      </c>
      <c r="E242" s="38" t="s">
        <v>5</v>
      </c>
      <c r="F242" s="40">
        <v>-300</v>
      </c>
      <c r="G242" s="26"/>
    </row>
    <row r="243" spans="1:7" ht="15" x14ac:dyDescent="0.2">
      <c r="A243" s="39" t="s">
        <v>36</v>
      </c>
      <c r="B243" s="36" t="str">
        <f t="shared" si="3"/>
        <v>03/2018</v>
      </c>
      <c r="C243" s="37" t="s">
        <v>37</v>
      </c>
      <c r="D243" s="38" t="s">
        <v>35</v>
      </c>
      <c r="E243" s="38" t="s">
        <v>5</v>
      </c>
      <c r="F243" s="40">
        <v>-480</v>
      </c>
      <c r="G243" s="26"/>
    </row>
    <row r="244" spans="1:7" ht="15" x14ac:dyDescent="0.2">
      <c r="A244" s="39" t="s">
        <v>38</v>
      </c>
      <c r="B244" s="36" t="str">
        <f t="shared" si="3"/>
        <v>03/2018</v>
      </c>
      <c r="C244" s="37" t="s">
        <v>39</v>
      </c>
      <c r="D244" s="38" t="s">
        <v>35</v>
      </c>
      <c r="E244" s="38" t="s">
        <v>5</v>
      </c>
      <c r="F244" s="40">
        <v>-400</v>
      </c>
      <c r="G244" s="26"/>
    </row>
    <row r="245" spans="1:7" ht="15" x14ac:dyDescent="0.2">
      <c r="A245" s="39" t="s">
        <v>93</v>
      </c>
      <c r="B245" s="36" t="str">
        <f t="shared" si="3"/>
        <v>07/2018</v>
      </c>
      <c r="C245" s="37" t="s">
        <v>103</v>
      </c>
      <c r="D245" s="38" t="s">
        <v>35</v>
      </c>
      <c r="E245" s="38" t="s">
        <v>95</v>
      </c>
      <c r="F245" s="40">
        <v>-2658.8</v>
      </c>
      <c r="G245" s="26"/>
    </row>
    <row r="246" spans="1:7" ht="15" x14ac:dyDescent="0.2">
      <c r="A246" s="39" t="s">
        <v>93</v>
      </c>
      <c r="B246" s="36" t="str">
        <f t="shared" si="3"/>
        <v>07/2018</v>
      </c>
      <c r="C246" s="37" t="s">
        <v>99</v>
      </c>
      <c r="D246" s="38" t="s">
        <v>35</v>
      </c>
      <c r="E246" s="38" t="s">
        <v>95</v>
      </c>
      <c r="F246" s="40">
        <v>-2658.8</v>
      </c>
      <c r="G246" s="26"/>
    </row>
    <row r="247" spans="1:7" ht="15" x14ac:dyDescent="0.2">
      <c r="A247" s="39" t="s">
        <v>93</v>
      </c>
      <c r="B247" s="36" t="str">
        <f t="shared" si="3"/>
        <v>07/2018</v>
      </c>
      <c r="C247" s="37" t="s">
        <v>102</v>
      </c>
      <c r="D247" s="38" t="s">
        <v>35</v>
      </c>
      <c r="E247" s="38" t="s">
        <v>95</v>
      </c>
      <c r="F247" s="40">
        <v>-2658.8</v>
      </c>
      <c r="G247" s="26"/>
    </row>
    <row r="248" spans="1:7" ht="15" x14ac:dyDescent="0.2">
      <c r="A248" s="39" t="s">
        <v>93</v>
      </c>
      <c r="B248" s="36" t="str">
        <f t="shared" si="3"/>
        <v>07/2018</v>
      </c>
      <c r="C248" s="37" t="s">
        <v>105</v>
      </c>
      <c r="D248" s="38" t="s">
        <v>35</v>
      </c>
      <c r="E248" s="38" t="s">
        <v>95</v>
      </c>
      <c r="F248" s="40">
        <v>-2658.8</v>
      </c>
      <c r="G248" s="26"/>
    </row>
    <row r="249" spans="1:7" ht="15" x14ac:dyDescent="0.2">
      <c r="A249" s="39" t="s">
        <v>93</v>
      </c>
      <c r="B249" s="36" t="str">
        <f t="shared" si="3"/>
        <v>07/2018</v>
      </c>
      <c r="C249" s="37" t="s">
        <v>101</v>
      </c>
      <c r="D249" s="38" t="s">
        <v>35</v>
      </c>
      <c r="E249" s="38" t="s">
        <v>95</v>
      </c>
      <c r="F249" s="40">
        <v>-2658.8</v>
      </c>
      <c r="G249" s="26"/>
    </row>
    <row r="250" spans="1:7" ht="15" x14ac:dyDescent="0.2">
      <c r="A250" s="39" t="s">
        <v>93</v>
      </c>
      <c r="B250" s="36" t="str">
        <f t="shared" si="3"/>
        <v>07/2018</v>
      </c>
      <c r="C250" s="37" t="s">
        <v>100</v>
      </c>
      <c r="D250" s="38" t="s">
        <v>35</v>
      </c>
      <c r="E250" s="38" t="s">
        <v>95</v>
      </c>
      <c r="F250" s="40">
        <v>-2658.8</v>
      </c>
      <c r="G250" s="26"/>
    </row>
    <row r="251" spans="1:7" ht="15" x14ac:dyDescent="0.2">
      <c r="A251" s="39" t="s">
        <v>93</v>
      </c>
      <c r="B251" s="36" t="str">
        <f t="shared" si="3"/>
        <v>07/2018</v>
      </c>
      <c r="C251" s="37" t="s">
        <v>104</v>
      </c>
      <c r="D251" s="38" t="s">
        <v>35</v>
      </c>
      <c r="E251" s="38" t="s">
        <v>95</v>
      </c>
      <c r="F251" s="40">
        <v>-2658.8</v>
      </c>
      <c r="G251" s="26"/>
    </row>
    <row r="252" spans="1:7" ht="15" x14ac:dyDescent="0.2">
      <c r="A252" s="39" t="s">
        <v>93</v>
      </c>
      <c r="B252" s="36" t="str">
        <f t="shared" si="3"/>
        <v>07/2018</v>
      </c>
      <c r="C252" s="37" t="s">
        <v>97</v>
      </c>
      <c r="D252" s="38" t="s">
        <v>35</v>
      </c>
      <c r="E252" s="38" t="s">
        <v>95</v>
      </c>
      <c r="F252" s="40">
        <v>-1571</v>
      </c>
      <c r="G252" s="26"/>
    </row>
    <row r="253" spans="1:7" ht="15" x14ac:dyDescent="0.2">
      <c r="A253" s="39" t="s">
        <v>93</v>
      </c>
      <c r="B253" s="36" t="str">
        <f t="shared" si="3"/>
        <v>07/2018</v>
      </c>
      <c r="C253" s="37" t="s">
        <v>106</v>
      </c>
      <c r="D253" s="38" t="s">
        <v>35</v>
      </c>
      <c r="E253" s="38" t="s">
        <v>95</v>
      </c>
      <c r="F253" s="40">
        <v>-3844.8</v>
      </c>
      <c r="G253" s="26"/>
    </row>
    <row r="254" spans="1:7" ht="15" x14ac:dyDescent="0.2">
      <c r="A254" s="39" t="s">
        <v>93</v>
      </c>
      <c r="B254" s="36" t="str">
        <f t="shared" si="3"/>
        <v>07/2018</v>
      </c>
      <c r="C254" s="37" t="s">
        <v>94</v>
      </c>
      <c r="D254" s="38" t="s">
        <v>35</v>
      </c>
      <c r="E254" s="38" t="s">
        <v>95</v>
      </c>
      <c r="F254" s="40">
        <v>-450</v>
      </c>
      <c r="G254" s="26"/>
    </row>
    <row r="255" spans="1:7" ht="15" x14ac:dyDescent="0.2">
      <c r="A255" s="39" t="s">
        <v>93</v>
      </c>
      <c r="B255" s="36" t="str">
        <f t="shared" si="3"/>
        <v>07/2018</v>
      </c>
      <c r="C255" s="37" t="s">
        <v>98</v>
      </c>
      <c r="D255" s="38" t="s">
        <v>35</v>
      </c>
      <c r="E255" s="38" t="s">
        <v>95</v>
      </c>
      <c r="F255" s="40">
        <v>-1643.3</v>
      </c>
      <c r="G255" s="26"/>
    </row>
    <row r="256" spans="1:7" ht="15" x14ac:dyDescent="0.2">
      <c r="A256" s="39" t="s">
        <v>93</v>
      </c>
      <c r="B256" s="36" t="str">
        <f t="shared" si="3"/>
        <v>07/2018</v>
      </c>
      <c r="C256" s="37" t="s">
        <v>96</v>
      </c>
      <c r="D256" s="38" t="s">
        <v>35</v>
      </c>
      <c r="E256" s="38" t="s">
        <v>95</v>
      </c>
      <c r="F256" s="40">
        <v>-1338</v>
      </c>
      <c r="G256" s="26"/>
    </row>
    <row r="257" spans="1:7" ht="15" x14ac:dyDescent="0.2">
      <c r="A257" s="39" t="s">
        <v>107</v>
      </c>
      <c r="B257" s="36" t="str">
        <f t="shared" si="3"/>
        <v>07/2018</v>
      </c>
      <c r="C257" s="37" t="s">
        <v>108</v>
      </c>
      <c r="D257" s="38" t="s">
        <v>35</v>
      </c>
      <c r="E257" s="38" t="s">
        <v>5</v>
      </c>
      <c r="F257" s="40">
        <v>-459</v>
      </c>
      <c r="G257" s="26"/>
    </row>
    <row r="258" spans="1:7" ht="15" x14ac:dyDescent="0.2">
      <c r="A258" s="39" t="s">
        <v>122</v>
      </c>
      <c r="B258" s="36" t="str">
        <f t="shared" si="3"/>
        <v>07/2018</v>
      </c>
      <c r="C258" s="37" t="s">
        <v>123</v>
      </c>
      <c r="D258" s="38" t="s">
        <v>35</v>
      </c>
      <c r="E258" s="38" t="s">
        <v>24</v>
      </c>
      <c r="F258" s="40">
        <v>-2909.35</v>
      </c>
      <c r="G258" s="26"/>
    </row>
    <row r="259" spans="1:7" ht="15" x14ac:dyDescent="0.2">
      <c r="A259" s="39" t="s">
        <v>158</v>
      </c>
      <c r="B259" s="36" t="str">
        <f t="shared" ref="B259:B322" si="4">MID(A259,4,7)</f>
        <v>08/2018</v>
      </c>
      <c r="C259" s="37" t="s">
        <v>159</v>
      </c>
      <c r="D259" s="38" t="s">
        <v>35</v>
      </c>
      <c r="E259" s="38" t="s">
        <v>5</v>
      </c>
      <c r="F259" s="40">
        <v>-400</v>
      </c>
      <c r="G259" s="26"/>
    </row>
    <row r="260" spans="1:7" ht="15" x14ac:dyDescent="0.2">
      <c r="A260" s="41" t="s">
        <v>427</v>
      </c>
      <c r="B260" s="36" t="str">
        <f t="shared" si="4"/>
        <v>08/2018</v>
      </c>
      <c r="C260" s="37">
        <v>0</v>
      </c>
      <c r="D260" s="38" t="s">
        <v>35</v>
      </c>
      <c r="E260" s="38" t="s">
        <v>276</v>
      </c>
      <c r="F260" s="40">
        <v>-27.72</v>
      </c>
      <c r="G260" s="26"/>
    </row>
    <row r="261" spans="1:7" ht="15" x14ac:dyDescent="0.2">
      <c r="A261" s="39" t="s">
        <v>160</v>
      </c>
      <c r="B261" s="36" t="str">
        <f t="shared" si="4"/>
        <v>09/2018</v>
      </c>
      <c r="C261" s="37" t="s">
        <v>161</v>
      </c>
      <c r="D261" s="38" t="s">
        <v>35</v>
      </c>
      <c r="E261" s="38" t="s">
        <v>5</v>
      </c>
      <c r="F261" s="40">
        <v>-600</v>
      </c>
      <c r="G261" s="26"/>
    </row>
    <row r="262" spans="1:7" ht="15" x14ac:dyDescent="0.2">
      <c r="A262" s="39" t="s">
        <v>160</v>
      </c>
      <c r="B262" s="36" t="str">
        <f t="shared" si="4"/>
        <v>09/2018</v>
      </c>
      <c r="C262" s="37" t="s">
        <v>162</v>
      </c>
      <c r="D262" s="38" t="s">
        <v>35</v>
      </c>
      <c r="E262" s="38" t="s">
        <v>163</v>
      </c>
      <c r="F262" s="40">
        <v>-240</v>
      </c>
      <c r="G262" s="26"/>
    </row>
    <row r="263" spans="1:7" ht="15" x14ac:dyDescent="0.2">
      <c r="A263" s="39" t="s">
        <v>170</v>
      </c>
      <c r="B263" s="36" t="str">
        <f t="shared" si="4"/>
        <v>09/2018</v>
      </c>
      <c r="C263" s="37" t="s">
        <v>171</v>
      </c>
      <c r="D263" s="38" t="s">
        <v>35</v>
      </c>
      <c r="E263" s="38" t="s">
        <v>172</v>
      </c>
      <c r="F263" s="40">
        <v>-5758.4</v>
      </c>
      <c r="G263" s="26"/>
    </row>
    <row r="264" spans="1:7" ht="15" x14ac:dyDescent="0.2">
      <c r="A264" s="39" t="s">
        <v>173</v>
      </c>
      <c r="B264" s="36" t="str">
        <f t="shared" si="4"/>
        <v>09/2018</v>
      </c>
      <c r="C264" s="37" t="s">
        <v>179</v>
      </c>
      <c r="D264" s="38" t="s">
        <v>35</v>
      </c>
      <c r="E264" s="38" t="s">
        <v>175</v>
      </c>
      <c r="F264" s="40">
        <v>-1320</v>
      </c>
      <c r="G264" s="26"/>
    </row>
    <row r="265" spans="1:7" ht="15" x14ac:dyDescent="0.2">
      <c r="A265" s="39" t="s">
        <v>173</v>
      </c>
      <c r="B265" s="36" t="str">
        <f t="shared" si="4"/>
        <v>09/2018</v>
      </c>
      <c r="C265" s="37" t="s">
        <v>178</v>
      </c>
      <c r="D265" s="38" t="s">
        <v>35</v>
      </c>
      <c r="E265" s="38" t="s">
        <v>175</v>
      </c>
      <c r="F265" s="40">
        <v>-1180</v>
      </c>
      <c r="G265" s="26"/>
    </row>
    <row r="266" spans="1:7" ht="15" x14ac:dyDescent="0.2">
      <c r="A266" s="39" t="s">
        <v>173</v>
      </c>
      <c r="B266" s="36" t="str">
        <f t="shared" si="4"/>
        <v>09/2018</v>
      </c>
      <c r="C266" s="37" t="s">
        <v>177</v>
      </c>
      <c r="D266" s="38" t="s">
        <v>35</v>
      </c>
      <c r="E266" s="38" t="s">
        <v>175</v>
      </c>
      <c r="F266" s="40">
        <v>-860</v>
      </c>
      <c r="G266" s="26"/>
    </row>
    <row r="267" spans="1:7" ht="15" x14ac:dyDescent="0.2">
      <c r="A267" s="39" t="s">
        <v>173</v>
      </c>
      <c r="B267" s="36" t="str">
        <f t="shared" si="4"/>
        <v>09/2018</v>
      </c>
      <c r="C267" s="37" t="s">
        <v>174</v>
      </c>
      <c r="D267" s="38" t="s">
        <v>35</v>
      </c>
      <c r="E267" s="38" t="s">
        <v>175</v>
      </c>
      <c r="F267" s="40">
        <v>-90</v>
      </c>
      <c r="G267" s="26"/>
    </row>
    <row r="268" spans="1:7" ht="15" x14ac:dyDescent="0.2">
      <c r="A268" s="39" t="s">
        <v>173</v>
      </c>
      <c r="B268" s="36" t="str">
        <f t="shared" si="4"/>
        <v>09/2018</v>
      </c>
      <c r="C268" s="37" t="s">
        <v>176</v>
      </c>
      <c r="D268" s="38" t="s">
        <v>35</v>
      </c>
      <c r="E268" s="38" t="s">
        <v>175</v>
      </c>
      <c r="F268" s="40">
        <v>-180</v>
      </c>
      <c r="G268" s="26"/>
    </row>
    <row r="269" spans="1:7" ht="15" x14ac:dyDescent="0.2">
      <c r="A269" s="39" t="s">
        <v>183</v>
      </c>
      <c r="B269" s="36" t="str">
        <f t="shared" si="4"/>
        <v>10/2018</v>
      </c>
      <c r="C269" s="37" t="s">
        <v>184</v>
      </c>
      <c r="D269" s="38" t="s">
        <v>35</v>
      </c>
      <c r="E269" s="38" t="s">
        <v>24</v>
      </c>
      <c r="F269" s="40">
        <v>-2909.35</v>
      </c>
      <c r="G269" s="26"/>
    </row>
    <row r="270" spans="1:7" ht="15" x14ac:dyDescent="0.2">
      <c r="A270" s="39" t="s">
        <v>189</v>
      </c>
      <c r="B270" s="36" t="str">
        <f t="shared" si="4"/>
        <v>11/2018</v>
      </c>
      <c r="C270" s="37" t="s">
        <v>191</v>
      </c>
      <c r="D270" s="38" t="s">
        <v>35</v>
      </c>
      <c r="E270" s="38" t="s">
        <v>175</v>
      </c>
      <c r="F270" s="40">
        <v>-160</v>
      </c>
      <c r="G270" s="26"/>
    </row>
    <row r="271" spans="1:7" ht="15" x14ac:dyDescent="0.2">
      <c r="A271" s="39" t="s">
        <v>189</v>
      </c>
      <c r="B271" s="36" t="str">
        <f t="shared" si="4"/>
        <v>11/2018</v>
      </c>
      <c r="C271" s="37" t="s">
        <v>194</v>
      </c>
      <c r="D271" s="38" t="s">
        <v>35</v>
      </c>
      <c r="E271" s="38" t="s">
        <v>175</v>
      </c>
      <c r="F271" s="40">
        <v>-485</v>
      </c>
      <c r="G271" s="26"/>
    </row>
    <row r="272" spans="1:7" ht="15" x14ac:dyDescent="0.2">
      <c r="A272" s="39" t="s">
        <v>189</v>
      </c>
      <c r="B272" s="36" t="str">
        <f t="shared" si="4"/>
        <v>11/2018</v>
      </c>
      <c r="C272" s="37" t="s">
        <v>195</v>
      </c>
      <c r="D272" s="38" t="s">
        <v>35</v>
      </c>
      <c r="E272" s="38" t="s">
        <v>175</v>
      </c>
      <c r="F272" s="40">
        <v>-610</v>
      </c>
      <c r="G272" s="26"/>
    </row>
    <row r="273" spans="1:7" ht="15" x14ac:dyDescent="0.2">
      <c r="A273" s="39" t="s">
        <v>189</v>
      </c>
      <c r="B273" s="36" t="str">
        <f t="shared" si="4"/>
        <v>11/2018</v>
      </c>
      <c r="C273" s="37" t="s">
        <v>190</v>
      </c>
      <c r="D273" s="38" t="s">
        <v>35</v>
      </c>
      <c r="E273" s="38" t="s">
        <v>175</v>
      </c>
      <c r="F273" s="40">
        <v>-60</v>
      </c>
      <c r="G273" s="26"/>
    </row>
    <row r="274" spans="1:7" ht="15" x14ac:dyDescent="0.2">
      <c r="A274" s="39" t="s">
        <v>189</v>
      </c>
      <c r="B274" s="36" t="str">
        <f t="shared" si="4"/>
        <v>11/2018</v>
      </c>
      <c r="C274" s="37" t="s">
        <v>201</v>
      </c>
      <c r="D274" s="38" t="s">
        <v>35</v>
      </c>
      <c r="E274" s="38" t="s">
        <v>175</v>
      </c>
      <c r="F274" s="40">
        <v>-1506.18</v>
      </c>
      <c r="G274" s="26"/>
    </row>
    <row r="275" spans="1:7" ht="15" x14ac:dyDescent="0.2">
      <c r="A275" s="39" t="s">
        <v>189</v>
      </c>
      <c r="B275" s="36" t="str">
        <f t="shared" si="4"/>
        <v>11/2018</v>
      </c>
      <c r="C275" s="37" t="s">
        <v>202</v>
      </c>
      <c r="D275" s="38" t="s">
        <v>35</v>
      </c>
      <c r="E275" s="38" t="s">
        <v>175</v>
      </c>
      <c r="F275" s="40">
        <v>-1506.18</v>
      </c>
      <c r="G275" s="26"/>
    </row>
    <row r="276" spans="1:7" ht="15" x14ac:dyDescent="0.2">
      <c r="A276" s="39" t="s">
        <v>189</v>
      </c>
      <c r="B276" s="36" t="str">
        <f t="shared" si="4"/>
        <v>11/2018</v>
      </c>
      <c r="C276" s="37" t="s">
        <v>200</v>
      </c>
      <c r="D276" s="38" t="s">
        <v>35</v>
      </c>
      <c r="E276" s="38" t="s">
        <v>175</v>
      </c>
      <c r="F276" s="40">
        <v>-1397.5</v>
      </c>
      <c r="G276" s="26"/>
    </row>
    <row r="277" spans="1:7" ht="15" x14ac:dyDescent="0.2">
      <c r="A277" s="39" t="s">
        <v>189</v>
      </c>
      <c r="B277" s="36" t="str">
        <f t="shared" si="4"/>
        <v>11/2018</v>
      </c>
      <c r="C277" s="37" t="s">
        <v>203</v>
      </c>
      <c r="D277" s="38" t="s">
        <v>35</v>
      </c>
      <c r="E277" s="38" t="s">
        <v>175</v>
      </c>
      <c r="F277" s="40">
        <v>-1506.56</v>
      </c>
      <c r="G277" s="26"/>
    </row>
    <row r="278" spans="1:7" ht="15" x14ac:dyDescent="0.2">
      <c r="A278" s="39" t="s">
        <v>189</v>
      </c>
      <c r="B278" s="36" t="str">
        <f t="shared" si="4"/>
        <v>11/2018</v>
      </c>
      <c r="C278" s="37" t="s">
        <v>205</v>
      </c>
      <c r="D278" s="38" t="s">
        <v>35</v>
      </c>
      <c r="E278" s="38" t="s">
        <v>175</v>
      </c>
      <c r="F278" s="40">
        <v>-1565.2</v>
      </c>
      <c r="G278" s="26"/>
    </row>
    <row r="279" spans="1:7" ht="15" x14ac:dyDescent="0.2">
      <c r="A279" s="39" t="s">
        <v>189</v>
      </c>
      <c r="B279" s="36" t="str">
        <f t="shared" si="4"/>
        <v>11/2018</v>
      </c>
      <c r="C279" s="37" t="s">
        <v>206</v>
      </c>
      <c r="D279" s="38" t="s">
        <v>35</v>
      </c>
      <c r="E279" s="38" t="s">
        <v>175</v>
      </c>
      <c r="F279" s="40">
        <v>-1565.2</v>
      </c>
      <c r="G279" s="26"/>
    </row>
    <row r="280" spans="1:7" ht="15" x14ac:dyDescent="0.2">
      <c r="A280" s="39" t="s">
        <v>189</v>
      </c>
      <c r="B280" s="36" t="str">
        <f t="shared" si="4"/>
        <v>11/2018</v>
      </c>
      <c r="C280" s="37" t="s">
        <v>207</v>
      </c>
      <c r="D280" s="38" t="s">
        <v>35</v>
      </c>
      <c r="E280" s="38" t="s">
        <v>175</v>
      </c>
      <c r="F280" s="40">
        <v>-1635.2</v>
      </c>
      <c r="G280" s="26"/>
    </row>
    <row r="281" spans="1:7" ht="15" x14ac:dyDescent="0.2">
      <c r="A281" s="39" t="s">
        <v>189</v>
      </c>
      <c r="B281" s="36" t="str">
        <f t="shared" si="4"/>
        <v>11/2018</v>
      </c>
      <c r="C281" s="37" t="s">
        <v>197</v>
      </c>
      <c r="D281" s="38" t="s">
        <v>35</v>
      </c>
      <c r="E281" s="38" t="s">
        <v>175</v>
      </c>
      <c r="F281" s="40">
        <v>-1397.5</v>
      </c>
      <c r="G281" s="26"/>
    </row>
    <row r="282" spans="1:7" ht="15" x14ac:dyDescent="0.2">
      <c r="A282" s="39" t="s">
        <v>189</v>
      </c>
      <c r="B282" s="36" t="str">
        <f t="shared" si="4"/>
        <v>11/2018</v>
      </c>
      <c r="C282" s="37" t="s">
        <v>199</v>
      </c>
      <c r="D282" s="38" t="s">
        <v>35</v>
      </c>
      <c r="E282" s="38" t="s">
        <v>175</v>
      </c>
      <c r="F282" s="40">
        <v>-1397.5</v>
      </c>
      <c r="G282" s="26"/>
    </row>
    <row r="283" spans="1:7" ht="15" x14ac:dyDescent="0.2">
      <c r="A283" s="39" t="s">
        <v>189</v>
      </c>
      <c r="B283" s="36" t="str">
        <f t="shared" si="4"/>
        <v>11/2018</v>
      </c>
      <c r="C283" s="37" t="s">
        <v>208</v>
      </c>
      <c r="D283" s="38" t="s">
        <v>35</v>
      </c>
      <c r="E283" s="38" t="s">
        <v>175</v>
      </c>
      <c r="F283" s="40">
        <v>-1909</v>
      </c>
      <c r="G283" s="26"/>
    </row>
    <row r="284" spans="1:7" ht="15" x14ac:dyDescent="0.2">
      <c r="A284" s="39" t="s">
        <v>189</v>
      </c>
      <c r="B284" s="36" t="str">
        <f t="shared" si="4"/>
        <v>11/2018</v>
      </c>
      <c r="C284" s="37" t="s">
        <v>196</v>
      </c>
      <c r="D284" s="38" t="s">
        <v>35</v>
      </c>
      <c r="E284" s="38" t="s">
        <v>175</v>
      </c>
      <c r="F284" s="40">
        <v>-785.5</v>
      </c>
      <c r="G284" s="26"/>
    </row>
    <row r="285" spans="1:7" ht="15" x14ac:dyDescent="0.2">
      <c r="A285" s="39" t="s">
        <v>189</v>
      </c>
      <c r="B285" s="36" t="str">
        <f t="shared" si="4"/>
        <v>11/2018</v>
      </c>
      <c r="C285" s="37" t="s">
        <v>193</v>
      </c>
      <c r="D285" s="38" t="s">
        <v>35</v>
      </c>
      <c r="E285" s="38" t="s">
        <v>175</v>
      </c>
      <c r="F285" s="40">
        <v>-225</v>
      </c>
      <c r="G285" s="26"/>
    </row>
    <row r="286" spans="1:7" ht="15" x14ac:dyDescent="0.2">
      <c r="A286" s="39" t="s">
        <v>189</v>
      </c>
      <c r="B286" s="36" t="str">
        <f t="shared" si="4"/>
        <v>11/2018</v>
      </c>
      <c r="C286" s="37" t="s">
        <v>192</v>
      </c>
      <c r="D286" s="38" t="s">
        <v>35</v>
      </c>
      <c r="E286" s="38" t="s">
        <v>175</v>
      </c>
      <c r="F286" s="40">
        <v>-225</v>
      </c>
      <c r="G286" s="26"/>
    </row>
    <row r="287" spans="1:7" ht="15" x14ac:dyDescent="0.2">
      <c r="A287" s="39" t="s">
        <v>189</v>
      </c>
      <c r="B287" s="36" t="str">
        <f t="shared" si="4"/>
        <v>11/2018</v>
      </c>
      <c r="C287" s="37" t="s">
        <v>204</v>
      </c>
      <c r="D287" s="38" t="s">
        <v>35</v>
      </c>
      <c r="E287" s="38" t="s">
        <v>175</v>
      </c>
      <c r="F287" s="40">
        <v>-1525.2</v>
      </c>
      <c r="G287" s="26"/>
    </row>
    <row r="288" spans="1:7" ht="15" x14ac:dyDescent="0.2">
      <c r="A288" s="39" t="s">
        <v>189</v>
      </c>
      <c r="B288" s="36" t="str">
        <f t="shared" si="4"/>
        <v>11/2018</v>
      </c>
      <c r="C288" s="37" t="s">
        <v>198</v>
      </c>
      <c r="D288" s="38" t="s">
        <v>35</v>
      </c>
      <c r="E288" s="38" t="s">
        <v>175</v>
      </c>
      <c r="F288" s="40">
        <v>-1397.5</v>
      </c>
      <c r="G288" s="26"/>
    </row>
    <row r="289" spans="1:7" ht="15" x14ac:dyDescent="0.2">
      <c r="A289" s="39" t="s">
        <v>217</v>
      </c>
      <c r="B289" s="36" t="str">
        <f t="shared" si="4"/>
        <v>11/2018</v>
      </c>
      <c r="C289" s="37" t="s">
        <v>218</v>
      </c>
      <c r="D289" s="38" t="s">
        <v>35</v>
      </c>
      <c r="E289" s="38" t="s">
        <v>5</v>
      </c>
      <c r="F289" s="40">
        <v>-100</v>
      </c>
      <c r="G289" s="26"/>
    </row>
    <row r="290" spans="1:7" ht="15" x14ac:dyDescent="0.2">
      <c r="A290" s="39" t="s">
        <v>217</v>
      </c>
      <c r="B290" s="36" t="str">
        <f t="shared" si="4"/>
        <v>11/2018</v>
      </c>
      <c r="C290" s="37" t="s">
        <v>220</v>
      </c>
      <c r="D290" s="38" t="s">
        <v>35</v>
      </c>
      <c r="E290" s="38" t="s">
        <v>5</v>
      </c>
      <c r="F290" s="40">
        <v>-500</v>
      </c>
      <c r="G290" s="26"/>
    </row>
    <row r="291" spans="1:7" ht="15" x14ac:dyDescent="0.2">
      <c r="A291" s="39" t="s">
        <v>217</v>
      </c>
      <c r="B291" s="36" t="str">
        <f t="shared" si="4"/>
        <v>11/2018</v>
      </c>
      <c r="C291" s="37" t="s">
        <v>219</v>
      </c>
      <c r="D291" s="38" t="s">
        <v>35</v>
      </c>
      <c r="E291" s="38" t="s">
        <v>5</v>
      </c>
      <c r="F291" s="40">
        <v>-400</v>
      </c>
      <c r="G291" s="26"/>
    </row>
    <row r="292" spans="1:7" ht="15" x14ac:dyDescent="0.2">
      <c r="A292" s="39" t="s">
        <v>223</v>
      </c>
      <c r="B292" s="36" t="str">
        <f t="shared" si="4"/>
        <v>11/2018</v>
      </c>
      <c r="C292" s="37" t="s">
        <v>224</v>
      </c>
      <c r="D292" s="38" t="s">
        <v>35</v>
      </c>
      <c r="E292" s="38" t="s">
        <v>5</v>
      </c>
      <c r="F292" s="40">
        <v>-600</v>
      </c>
      <c r="G292" s="26"/>
    </row>
    <row r="293" spans="1:7" ht="15" x14ac:dyDescent="0.2">
      <c r="A293" s="39" t="s">
        <v>234</v>
      </c>
      <c r="B293" s="36" t="str">
        <f t="shared" si="4"/>
        <v>12/2018</v>
      </c>
      <c r="C293" s="37" t="s">
        <v>236</v>
      </c>
      <c r="D293" s="38" t="s">
        <v>35</v>
      </c>
      <c r="E293" s="38" t="s">
        <v>175</v>
      </c>
      <c r="F293" s="40">
        <v>-160</v>
      </c>
      <c r="G293" s="26"/>
    </row>
    <row r="294" spans="1:7" ht="15" x14ac:dyDescent="0.2">
      <c r="A294" s="39" t="s">
        <v>234</v>
      </c>
      <c r="B294" s="36" t="str">
        <f t="shared" si="4"/>
        <v>12/2018</v>
      </c>
      <c r="C294" s="37" t="s">
        <v>239</v>
      </c>
      <c r="D294" s="38" t="s">
        <v>35</v>
      </c>
      <c r="E294" s="38" t="s">
        <v>175</v>
      </c>
      <c r="F294" s="40">
        <v>-485</v>
      </c>
      <c r="G294" s="26"/>
    </row>
    <row r="295" spans="1:7" ht="15" x14ac:dyDescent="0.2">
      <c r="A295" s="39" t="s">
        <v>234</v>
      </c>
      <c r="B295" s="36" t="str">
        <f t="shared" si="4"/>
        <v>12/2018</v>
      </c>
      <c r="C295" s="37" t="s">
        <v>240</v>
      </c>
      <c r="D295" s="38" t="s">
        <v>35</v>
      </c>
      <c r="E295" s="38" t="s">
        <v>175</v>
      </c>
      <c r="F295" s="40">
        <v>-610</v>
      </c>
      <c r="G295" s="26"/>
    </row>
    <row r="296" spans="1:7" ht="15" x14ac:dyDescent="0.2">
      <c r="A296" s="39" t="s">
        <v>234</v>
      </c>
      <c r="B296" s="36" t="str">
        <f t="shared" si="4"/>
        <v>12/2018</v>
      </c>
      <c r="C296" s="37" t="s">
        <v>235</v>
      </c>
      <c r="D296" s="38" t="s">
        <v>35</v>
      </c>
      <c r="E296" s="38" t="s">
        <v>175</v>
      </c>
      <c r="F296" s="40">
        <v>-60</v>
      </c>
      <c r="G296" s="26"/>
    </row>
    <row r="297" spans="1:7" ht="15" x14ac:dyDescent="0.2">
      <c r="A297" s="39" t="s">
        <v>234</v>
      </c>
      <c r="B297" s="36" t="str">
        <f t="shared" si="4"/>
        <v>12/2018</v>
      </c>
      <c r="C297" s="37" t="s">
        <v>246</v>
      </c>
      <c r="D297" s="38" t="s">
        <v>35</v>
      </c>
      <c r="E297" s="38" t="s">
        <v>175</v>
      </c>
      <c r="F297" s="40">
        <v>-1506.18</v>
      </c>
      <c r="G297" s="26"/>
    </row>
    <row r="298" spans="1:7" ht="15" x14ac:dyDescent="0.2">
      <c r="A298" s="39" t="s">
        <v>234</v>
      </c>
      <c r="B298" s="36" t="str">
        <f t="shared" si="4"/>
        <v>12/2018</v>
      </c>
      <c r="C298" s="37" t="s">
        <v>247</v>
      </c>
      <c r="D298" s="38" t="s">
        <v>35</v>
      </c>
      <c r="E298" s="38" t="s">
        <v>175</v>
      </c>
      <c r="F298" s="40">
        <v>-1506.18</v>
      </c>
      <c r="G298" s="26"/>
    </row>
    <row r="299" spans="1:7" ht="15" x14ac:dyDescent="0.2">
      <c r="A299" s="39" t="s">
        <v>234</v>
      </c>
      <c r="B299" s="36" t="str">
        <f t="shared" si="4"/>
        <v>12/2018</v>
      </c>
      <c r="C299" s="37" t="s">
        <v>245</v>
      </c>
      <c r="D299" s="38" t="s">
        <v>35</v>
      </c>
      <c r="E299" s="38" t="s">
        <v>175</v>
      </c>
      <c r="F299" s="40">
        <v>-1397.5</v>
      </c>
      <c r="G299" s="26"/>
    </row>
    <row r="300" spans="1:7" ht="15" x14ac:dyDescent="0.2">
      <c r="A300" s="39" t="s">
        <v>234</v>
      </c>
      <c r="B300" s="36" t="str">
        <f t="shared" si="4"/>
        <v>12/2018</v>
      </c>
      <c r="C300" s="37" t="s">
        <v>248</v>
      </c>
      <c r="D300" s="38" t="s">
        <v>35</v>
      </c>
      <c r="E300" s="38" t="s">
        <v>175</v>
      </c>
      <c r="F300" s="40">
        <v>-1506.56</v>
      </c>
      <c r="G300" s="26"/>
    </row>
    <row r="301" spans="1:7" ht="15" x14ac:dyDescent="0.2">
      <c r="A301" s="39" t="s">
        <v>234</v>
      </c>
      <c r="B301" s="36" t="str">
        <f t="shared" si="4"/>
        <v>12/2018</v>
      </c>
      <c r="C301" s="37" t="s">
        <v>251</v>
      </c>
      <c r="D301" s="38" t="s">
        <v>35</v>
      </c>
      <c r="E301" s="38" t="s">
        <v>175</v>
      </c>
      <c r="F301" s="40">
        <v>-1565.2</v>
      </c>
      <c r="G301" s="26"/>
    </row>
    <row r="302" spans="1:7" ht="15" x14ac:dyDescent="0.2">
      <c r="A302" s="39" t="s">
        <v>234</v>
      </c>
      <c r="B302" s="36" t="str">
        <f t="shared" si="4"/>
        <v>12/2018</v>
      </c>
      <c r="C302" s="37" t="s">
        <v>250</v>
      </c>
      <c r="D302" s="38" t="s">
        <v>35</v>
      </c>
      <c r="E302" s="38" t="s">
        <v>175</v>
      </c>
      <c r="F302" s="40">
        <v>-1565.2</v>
      </c>
      <c r="G302" s="26"/>
    </row>
    <row r="303" spans="1:7" ht="15" x14ac:dyDescent="0.2">
      <c r="A303" s="39" t="s">
        <v>234</v>
      </c>
      <c r="B303" s="36" t="str">
        <f t="shared" si="4"/>
        <v>12/2018</v>
      </c>
      <c r="C303" s="37" t="s">
        <v>252</v>
      </c>
      <c r="D303" s="38" t="s">
        <v>35</v>
      </c>
      <c r="E303" s="38" t="s">
        <v>175</v>
      </c>
      <c r="F303" s="40">
        <v>-1635.2</v>
      </c>
      <c r="G303" s="26"/>
    </row>
    <row r="304" spans="1:7" ht="15" x14ac:dyDescent="0.2">
      <c r="A304" s="39" t="s">
        <v>234</v>
      </c>
      <c r="B304" s="36" t="str">
        <f t="shared" si="4"/>
        <v>12/2018</v>
      </c>
      <c r="C304" s="37" t="s">
        <v>242</v>
      </c>
      <c r="D304" s="38" t="s">
        <v>35</v>
      </c>
      <c r="E304" s="38" t="s">
        <v>175</v>
      </c>
      <c r="F304" s="40">
        <v>-1397.5</v>
      </c>
      <c r="G304" s="26"/>
    </row>
    <row r="305" spans="1:7" ht="15" x14ac:dyDescent="0.2">
      <c r="A305" s="39" t="s">
        <v>234</v>
      </c>
      <c r="B305" s="36" t="str">
        <f t="shared" si="4"/>
        <v>12/2018</v>
      </c>
      <c r="C305" s="37" t="s">
        <v>243</v>
      </c>
      <c r="D305" s="38" t="s">
        <v>35</v>
      </c>
      <c r="E305" s="38" t="s">
        <v>175</v>
      </c>
      <c r="F305" s="40">
        <v>-1397.5</v>
      </c>
      <c r="G305" s="26"/>
    </row>
    <row r="306" spans="1:7" ht="15" x14ac:dyDescent="0.2">
      <c r="A306" s="39" t="s">
        <v>234</v>
      </c>
      <c r="B306" s="36" t="str">
        <f t="shared" si="4"/>
        <v>12/2018</v>
      </c>
      <c r="C306" s="37" t="s">
        <v>253</v>
      </c>
      <c r="D306" s="38" t="s">
        <v>35</v>
      </c>
      <c r="E306" s="38" t="s">
        <v>175</v>
      </c>
      <c r="F306" s="40">
        <v>-1909</v>
      </c>
      <c r="G306" s="26"/>
    </row>
    <row r="307" spans="1:7" ht="15" x14ac:dyDescent="0.2">
      <c r="A307" s="39" t="s">
        <v>234</v>
      </c>
      <c r="B307" s="36" t="str">
        <f t="shared" si="4"/>
        <v>12/2018</v>
      </c>
      <c r="C307" s="37" t="s">
        <v>241</v>
      </c>
      <c r="D307" s="38" t="s">
        <v>35</v>
      </c>
      <c r="E307" s="38" t="s">
        <v>175</v>
      </c>
      <c r="F307" s="40">
        <v>-785.5</v>
      </c>
      <c r="G307" s="26"/>
    </row>
    <row r="308" spans="1:7" ht="15" x14ac:dyDescent="0.2">
      <c r="A308" s="39" t="s">
        <v>234</v>
      </c>
      <c r="B308" s="36" t="str">
        <f t="shared" si="4"/>
        <v>12/2018</v>
      </c>
      <c r="C308" s="37" t="s">
        <v>237</v>
      </c>
      <c r="D308" s="38" t="s">
        <v>35</v>
      </c>
      <c r="E308" s="38" t="s">
        <v>175</v>
      </c>
      <c r="F308" s="40">
        <v>-225</v>
      </c>
      <c r="G308" s="26"/>
    </row>
    <row r="309" spans="1:7" ht="15" x14ac:dyDescent="0.2">
      <c r="A309" s="39" t="s">
        <v>234</v>
      </c>
      <c r="B309" s="36" t="str">
        <f t="shared" si="4"/>
        <v>12/2018</v>
      </c>
      <c r="C309" s="37" t="s">
        <v>238</v>
      </c>
      <c r="D309" s="38" t="s">
        <v>35</v>
      </c>
      <c r="E309" s="38" t="s">
        <v>175</v>
      </c>
      <c r="F309" s="40">
        <v>-225</v>
      </c>
      <c r="G309" s="26"/>
    </row>
    <row r="310" spans="1:7" ht="15" x14ac:dyDescent="0.2">
      <c r="A310" s="39" t="s">
        <v>234</v>
      </c>
      <c r="B310" s="36" t="str">
        <f t="shared" si="4"/>
        <v>12/2018</v>
      </c>
      <c r="C310" s="37" t="s">
        <v>249</v>
      </c>
      <c r="D310" s="38" t="s">
        <v>35</v>
      </c>
      <c r="E310" s="38" t="s">
        <v>175</v>
      </c>
      <c r="F310" s="40">
        <v>-1525.2</v>
      </c>
      <c r="G310" s="26"/>
    </row>
    <row r="311" spans="1:7" ht="15" x14ac:dyDescent="0.2">
      <c r="A311" s="39" t="s">
        <v>234</v>
      </c>
      <c r="B311" s="36" t="str">
        <f t="shared" si="4"/>
        <v>12/2018</v>
      </c>
      <c r="C311" s="37" t="s">
        <v>244</v>
      </c>
      <c r="D311" s="38" t="s">
        <v>35</v>
      </c>
      <c r="E311" s="38" t="s">
        <v>175</v>
      </c>
      <c r="F311" s="40">
        <v>-1397.5</v>
      </c>
      <c r="G311" s="26"/>
    </row>
    <row r="312" spans="1:7" ht="15" x14ac:dyDescent="0.2">
      <c r="A312" s="39" t="s">
        <v>256</v>
      </c>
      <c r="B312" s="36" t="str">
        <f t="shared" si="4"/>
        <v>12/2018</v>
      </c>
      <c r="C312" s="37" t="s">
        <v>257</v>
      </c>
      <c r="D312" s="38" t="s">
        <v>35</v>
      </c>
      <c r="E312" s="38" t="s">
        <v>5</v>
      </c>
      <c r="F312" s="40">
        <v>-400</v>
      </c>
      <c r="G312" s="26"/>
    </row>
    <row r="313" spans="1:7" ht="15" x14ac:dyDescent="0.2">
      <c r="A313" s="39" t="s">
        <v>30</v>
      </c>
      <c r="B313" s="36" t="str">
        <f t="shared" si="4"/>
        <v>03/2018</v>
      </c>
      <c r="C313" s="37" t="s">
        <v>31</v>
      </c>
      <c r="D313" s="38" t="s">
        <v>32</v>
      </c>
      <c r="E313" s="38" t="s">
        <v>5</v>
      </c>
      <c r="F313" s="40">
        <v>-500</v>
      </c>
      <c r="G313" s="26"/>
    </row>
    <row r="314" spans="1:7" ht="15" x14ac:dyDescent="0.2">
      <c r="A314" s="39" t="s">
        <v>75</v>
      </c>
      <c r="B314" s="36" t="str">
        <f t="shared" si="4"/>
        <v>06/2018</v>
      </c>
      <c r="C314" s="37" t="s">
        <v>76</v>
      </c>
      <c r="D314" s="38" t="s">
        <v>32</v>
      </c>
      <c r="E314" s="38" t="s">
        <v>5</v>
      </c>
      <c r="F314" s="40">
        <v>-400</v>
      </c>
      <c r="G314" s="26"/>
    </row>
    <row r="315" spans="1:7" ht="15" x14ac:dyDescent="0.2">
      <c r="A315" s="39" t="s">
        <v>254</v>
      </c>
      <c r="B315" s="36" t="str">
        <f t="shared" si="4"/>
        <v>12/2018</v>
      </c>
      <c r="C315" s="37" t="s">
        <v>255</v>
      </c>
      <c r="D315" s="38" t="s">
        <v>32</v>
      </c>
      <c r="E315" s="38" t="s">
        <v>5</v>
      </c>
      <c r="F315" s="40">
        <v>-100</v>
      </c>
      <c r="G315" s="26"/>
    </row>
    <row r="316" spans="1:7" ht="15" x14ac:dyDescent="0.2">
      <c r="A316" s="39" t="s">
        <v>72</v>
      </c>
      <c r="B316" s="36" t="str">
        <f t="shared" si="4"/>
        <v>05/2018</v>
      </c>
      <c r="C316" s="37" t="s">
        <v>73</v>
      </c>
      <c r="D316" s="38" t="s">
        <v>74</v>
      </c>
      <c r="E316" s="38" t="s">
        <v>24</v>
      </c>
      <c r="F316" s="40">
        <v>-2909.35</v>
      </c>
      <c r="G316" s="26"/>
    </row>
    <row r="317" spans="1:7" ht="15" x14ac:dyDescent="0.2">
      <c r="A317" s="41" t="s">
        <v>1251</v>
      </c>
      <c r="B317" s="36" t="str">
        <f t="shared" si="4"/>
        <v>07/2018</v>
      </c>
      <c r="C317" s="37">
        <v>0</v>
      </c>
      <c r="D317" s="38" t="s">
        <v>935</v>
      </c>
      <c r="E317" s="38" t="s">
        <v>1269</v>
      </c>
      <c r="F317" s="40">
        <v>7.11</v>
      </c>
      <c r="G317" s="26"/>
    </row>
    <row r="318" spans="1:7" ht="15" x14ac:dyDescent="0.2">
      <c r="A318" s="41" t="s">
        <v>427</v>
      </c>
      <c r="B318" s="36" t="str">
        <f t="shared" si="4"/>
        <v>08/2018</v>
      </c>
      <c r="C318" s="37">
        <v>0</v>
      </c>
      <c r="D318" s="38" t="s">
        <v>935</v>
      </c>
      <c r="E318" s="38" t="s">
        <v>1269</v>
      </c>
      <c r="F318" s="40">
        <v>138.66</v>
      </c>
      <c r="G318" s="26"/>
    </row>
    <row r="319" spans="1:7" ht="15" x14ac:dyDescent="0.2">
      <c r="A319" s="41" t="s">
        <v>401</v>
      </c>
      <c r="B319" s="36" t="str">
        <f t="shared" si="4"/>
        <v>09/2018</v>
      </c>
      <c r="C319" s="37">
        <v>0</v>
      </c>
      <c r="D319" s="38" t="s">
        <v>935</v>
      </c>
      <c r="E319" s="38" t="s">
        <v>1269</v>
      </c>
      <c r="F319" s="40">
        <v>1838.2</v>
      </c>
      <c r="G319" s="26"/>
    </row>
    <row r="320" spans="1:7" ht="15" x14ac:dyDescent="0.2">
      <c r="A320" s="39" t="s">
        <v>10</v>
      </c>
      <c r="B320" s="36" t="str">
        <f t="shared" si="4"/>
        <v>01/2018</v>
      </c>
      <c r="C320" s="37" t="s">
        <v>11</v>
      </c>
      <c r="D320" s="38" t="s">
        <v>13</v>
      </c>
      <c r="E320" s="38" t="s">
        <v>12</v>
      </c>
      <c r="F320" s="40">
        <v>-4000</v>
      </c>
      <c r="G320" s="26"/>
    </row>
    <row r="321" spans="1:7" ht="15" x14ac:dyDescent="0.2">
      <c r="A321" s="39" t="s">
        <v>14</v>
      </c>
      <c r="B321" s="36" t="str">
        <f t="shared" si="4"/>
        <v>01/2018</v>
      </c>
      <c r="C321" s="37" t="s">
        <v>15</v>
      </c>
      <c r="D321" s="38" t="s">
        <v>17</v>
      </c>
      <c r="E321" s="38" t="s">
        <v>16</v>
      </c>
      <c r="F321" s="40">
        <v>-1900</v>
      </c>
      <c r="G321" s="26"/>
    </row>
    <row r="322" spans="1:7" ht="15" x14ac:dyDescent="0.2">
      <c r="A322" s="41" t="s">
        <v>1261</v>
      </c>
      <c r="B322" s="36" t="str">
        <f t="shared" si="4"/>
        <v>01/2018</v>
      </c>
      <c r="C322" s="37">
        <v>0</v>
      </c>
      <c r="D322" s="38" t="s">
        <v>1231</v>
      </c>
      <c r="E322" s="38" t="s">
        <v>1231</v>
      </c>
      <c r="F322" s="40">
        <v>123.52</v>
      </c>
      <c r="G322" s="26"/>
    </row>
    <row r="323" spans="1:7" ht="15" x14ac:dyDescent="0.2">
      <c r="A323" s="41" t="s">
        <v>1262</v>
      </c>
      <c r="B323" s="36" t="str">
        <f t="shared" ref="B323:B386" si="5">MID(A323,4,7)</f>
        <v>02/2018</v>
      </c>
      <c r="C323" s="37">
        <v>0</v>
      </c>
      <c r="D323" s="38" t="s">
        <v>1231</v>
      </c>
      <c r="E323" s="38" t="s">
        <v>1231</v>
      </c>
      <c r="F323" s="40">
        <v>87.68</v>
      </c>
      <c r="G323" s="26"/>
    </row>
    <row r="324" spans="1:7" ht="15" x14ac:dyDescent="0.2">
      <c r="A324" s="41" t="s">
        <v>1263</v>
      </c>
      <c r="B324" s="36" t="str">
        <f t="shared" si="5"/>
        <v>03/2018</v>
      </c>
      <c r="C324" s="37">
        <v>0</v>
      </c>
      <c r="D324" s="38" t="s">
        <v>1231</v>
      </c>
      <c r="E324" s="38" t="s">
        <v>1231</v>
      </c>
      <c r="F324" s="40">
        <v>99.9</v>
      </c>
      <c r="G324" s="26"/>
    </row>
    <row r="325" spans="1:7" ht="15" x14ac:dyDescent="0.2">
      <c r="A325" s="41" t="s">
        <v>1264</v>
      </c>
      <c r="B325" s="36" t="str">
        <f t="shared" si="5"/>
        <v>04/2018</v>
      </c>
      <c r="C325" s="37">
        <v>0</v>
      </c>
      <c r="D325" s="38" t="s">
        <v>1231</v>
      </c>
      <c r="E325" s="38" t="s">
        <v>1231</v>
      </c>
      <c r="F325" s="40">
        <v>93</v>
      </c>
      <c r="G325" s="26"/>
    </row>
    <row r="326" spans="1:7" ht="15" x14ac:dyDescent="0.2">
      <c r="A326" s="41" t="s">
        <v>1240</v>
      </c>
      <c r="B326" s="36" t="str">
        <f t="shared" si="5"/>
        <v>05/2018</v>
      </c>
      <c r="C326" s="37">
        <v>0</v>
      </c>
      <c r="D326" s="38" t="s">
        <v>1231</v>
      </c>
      <c r="E326" s="38" t="s">
        <v>1231</v>
      </c>
      <c r="F326" s="40">
        <v>25.82</v>
      </c>
      <c r="G326" s="26"/>
    </row>
    <row r="327" spans="1:7" ht="15" x14ac:dyDescent="0.2">
      <c r="A327" s="41" t="s">
        <v>1265</v>
      </c>
      <c r="B327" s="36" t="str">
        <f t="shared" si="5"/>
        <v>05/2018</v>
      </c>
      <c r="C327" s="37">
        <v>0</v>
      </c>
      <c r="D327" s="38" t="s">
        <v>1231</v>
      </c>
      <c r="E327" s="38" t="s">
        <v>1231</v>
      </c>
      <c r="F327" s="40">
        <v>54.24</v>
      </c>
      <c r="G327" s="26"/>
    </row>
    <row r="328" spans="1:7" ht="15" x14ac:dyDescent="0.2">
      <c r="A328" s="41" t="s">
        <v>310</v>
      </c>
      <c r="B328" s="36" t="str">
        <f t="shared" si="5"/>
        <v>06/2018</v>
      </c>
      <c r="C328" s="37">
        <v>0</v>
      </c>
      <c r="D328" s="38" t="s">
        <v>1231</v>
      </c>
      <c r="E328" s="38" t="s">
        <v>1231</v>
      </c>
      <c r="F328" s="40">
        <v>287.06</v>
      </c>
      <c r="G328" s="26"/>
    </row>
    <row r="329" spans="1:7" ht="15" x14ac:dyDescent="0.2">
      <c r="A329" s="41" t="s">
        <v>136</v>
      </c>
      <c r="B329" s="36" t="str">
        <f t="shared" si="5"/>
        <v>07/2018</v>
      </c>
      <c r="C329" s="37">
        <v>0</v>
      </c>
      <c r="D329" s="38" t="s">
        <v>1231</v>
      </c>
      <c r="E329" s="38" t="s">
        <v>1231</v>
      </c>
      <c r="F329" s="40">
        <v>423.18</v>
      </c>
      <c r="G329" s="26"/>
    </row>
    <row r="330" spans="1:7" ht="15" x14ac:dyDescent="0.2">
      <c r="A330" s="41" t="s">
        <v>427</v>
      </c>
      <c r="B330" s="36" t="str">
        <f t="shared" si="5"/>
        <v>08/2018</v>
      </c>
      <c r="C330" s="37">
        <v>0</v>
      </c>
      <c r="D330" s="38" t="s">
        <v>1231</v>
      </c>
      <c r="E330" s="38" t="s">
        <v>1231</v>
      </c>
      <c r="F330" s="40">
        <v>608.02</v>
      </c>
      <c r="G330" s="26"/>
    </row>
    <row r="331" spans="1:7" ht="15" x14ac:dyDescent="0.2">
      <c r="A331" s="41" t="s">
        <v>401</v>
      </c>
      <c r="B331" s="36" t="str">
        <f t="shared" si="5"/>
        <v>09/2018</v>
      </c>
      <c r="C331" s="37">
        <v>0</v>
      </c>
      <c r="D331" s="38" t="s">
        <v>1231</v>
      </c>
      <c r="E331" s="38" t="s">
        <v>1231</v>
      </c>
      <c r="F331" s="40">
        <v>675.17000000000007</v>
      </c>
      <c r="G331" s="26"/>
    </row>
    <row r="332" spans="1:7" ht="15" x14ac:dyDescent="0.2">
      <c r="A332" s="41" t="s">
        <v>417</v>
      </c>
      <c r="B332" s="36" t="str">
        <f t="shared" si="5"/>
        <v>10/2018</v>
      </c>
      <c r="C332" s="37">
        <v>0</v>
      </c>
      <c r="D332" s="38" t="s">
        <v>1231</v>
      </c>
      <c r="E332" s="38" t="s">
        <v>1231</v>
      </c>
      <c r="F332" s="40">
        <v>720.25</v>
      </c>
      <c r="G332" s="26"/>
    </row>
    <row r="333" spans="1:7" ht="15" x14ac:dyDescent="0.2">
      <c r="A333" s="41" t="s">
        <v>1266</v>
      </c>
      <c r="B333" s="36" t="str">
        <f t="shared" si="5"/>
        <v>11/2018</v>
      </c>
      <c r="C333" s="37">
        <v>0</v>
      </c>
      <c r="D333" s="38" t="s">
        <v>1231</v>
      </c>
      <c r="E333" s="38" t="s">
        <v>1231</v>
      </c>
      <c r="F333" s="40">
        <v>573.30999999999995</v>
      </c>
      <c r="G333" s="26"/>
    </row>
    <row r="334" spans="1:7" ht="15" x14ac:dyDescent="0.2">
      <c r="A334" s="41" t="s">
        <v>1267</v>
      </c>
      <c r="B334" s="36" t="str">
        <f t="shared" si="5"/>
        <v>12/2018</v>
      </c>
      <c r="C334" s="37">
        <v>0</v>
      </c>
      <c r="D334" s="38" t="s">
        <v>1231</v>
      </c>
      <c r="E334" s="38" t="s">
        <v>1231</v>
      </c>
      <c r="F334" s="40">
        <v>399.3</v>
      </c>
      <c r="G334" s="26"/>
    </row>
    <row r="335" spans="1:7" ht="15" x14ac:dyDescent="0.2">
      <c r="A335" s="39" t="s">
        <v>49</v>
      </c>
      <c r="B335" s="36" t="str">
        <f t="shared" si="5"/>
        <v>04/2018</v>
      </c>
      <c r="C335" s="37" t="s">
        <v>50</v>
      </c>
      <c r="D335" s="38" t="s">
        <v>52</v>
      </c>
      <c r="E335" s="38" t="s">
        <v>51</v>
      </c>
      <c r="F335" s="40">
        <v>-214.8</v>
      </c>
      <c r="G335" s="26"/>
    </row>
    <row r="336" spans="1:7" ht="15" x14ac:dyDescent="0.2">
      <c r="A336" s="39" t="s">
        <v>229</v>
      </c>
      <c r="B336" s="36" t="str">
        <f t="shared" si="5"/>
        <v>12/2018</v>
      </c>
      <c r="C336" s="37" t="s">
        <v>230</v>
      </c>
      <c r="D336" s="38" t="s">
        <v>231</v>
      </c>
      <c r="E336" s="38" t="s">
        <v>85</v>
      </c>
      <c r="F336" s="40">
        <v>-1599.87</v>
      </c>
      <c r="G336" s="26"/>
    </row>
    <row r="337" spans="1:7" ht="15" x14ac:dyDescent="0.2">
      <c r="A337" s="39" t="s">
        <v>229</v>
      </c>
      <c r="B337" s="36" t="str">
        <f t="shared" si="5"/>
        <v>12/2018</v>
      </c>
      <c r="C337" s="37" t="s">
        <v>232</v>
      </c>
      <c r="D337" s="38" t="s">
        <v>231</v>
      </c>
      <c r="E337" s="38" t="s">
        <v>85</v>
      </c>
      <c r="F337" s="40">
        <v>-2289.4299999999998</v>
      </c>
      <c r="G337" s="26"/>
    </row>
    <row r="338" spans="1:7" ht="15" x14ac:dyDescent="0.2">
      <c r="A338" s="39" t="s">
        <v>229</v>
      </c>
      <c r="B338" s="36" t="str">
        <f t="shared" si="5"/>
        <v>12/2018</v>
      </c>
      <c r="C338" s="37" t="s">
        <v>233</v>
      </c>
      <c r="D338" s="38" t="s">
        <v>231</v>
      </c>
      <c r="E338" s="38" t="s">
        <v>85</v>
      </c>
      <c r="F338" s="40">
        <v>-4000.01</v>
      </c>
      <c r="G338" s="26"/>
    </row>
    <row r="339" spans="1:7" ht="15" x14ac:dyDescent="0.2">
      <c r="A339" s="39" t="s">
        <v>59</v>
      </c>
      <c r="B339" s="36" t="str">
        <f t="shared" si="5"/>
        <v>05/2018</v>
      </c>
      <c r="C339" s="37" t="s">
        <v>60</v>
      </c>
      <c r="D339" s="38" t="s">
        <v>92</v>
      </c>
      <c r="E339" s="38" t="s">
        <v>61</v>
      </c>
      <c r="F339" s="40">
        <v>-19000</v>
      </c>
      <c r="G339" s="26"/>
    </row>
    <row r="340" spans="1:7" ht="15" x14ac:dyDescent="0.2">
      <c r="A340" s="39" t="s">
        <v>81</v>
      </c>
      <c r="B340" s="36" t="str">
        <f t="shared" si="5"/>
        <v>06/2018</v>
      </c>
      <c r="C340" s="37" t="s">
        <v>82</v>
      </c>
      <c r="D340" s="38" t="s">
        <v>92</v>
      </c>
      <c r="E340" s="38" t="s">
        <v>61</v>
      </c>
      <c r="F340" s="40">
        <v>-9500</v>
      </c>
      <c r="G340" s="26"/>
    </row>
    <row r="341" spans="1:7" ht="15" x14ac:dyDescent="0.2">
      <c r="A341" s="39" t="s">
        <v>90</v>
      </c>
      <c r="B341" s="36" t="str">
        <f t="shared" si="5"/>
        <v>07/2018</v>
      </c>
      <c r="C341" s="37" t="s">
        <v>91</v>
      </c>
      <c r="D341" s="38" t="s">
        <v>92</v>
      </c>
      <c r="E341" s="38" t="s">
        <v>61</v>
      </c>
      <c r="F341" s="40">
        <v>-9500</v>
      </c>
      <c r="G341" s="26"/>
    </row>
    <row r="342" spans="1:7" ht="15" x14ac:dyDescent="0.2">
      <c r="A342" s="39" t="s">
        <v>122</v>
      </c>
      <c r="B342" s="36" t="str">
        <f t="shared" si="5"/>
        <v>07/2018</v>
      </c>
      <c r="C342" s="37" t="s">
        <v>124</v>
      </c>
      <c r="D342" s="38" t="s">
        <v>92</v>
      </c>
      <c r="E342" s="38" t="s">
        <v>125</v>
      </c>
      <c r="F342" s="40">
        <v>-485.81</v>
      </c>
      <c r="G342" s="26"/>
    </row>
    <row r="343" spans="1:7" ht="15" x14ac:dyDescent="0.2">
      <c r="A343" s="39" t="s">
        <v>130</v>
      </c>
      <c r="B343" s="36" t="str">
        <f t="shared" si="5"/>
        <v>07/2018</v>
      </c>
      <c r="C343" s="37" t="s">
        <v>131</v>
      </c>
      <c r="D343" s="38" t="s">
        <v>92</v>
      </c>
      <c r="E343" s="38" t="s">
        <v>132</v>
      </c>
      <c r="F343" s="40">
        <v>-17700</v>
      </c>
      <c r="G343" s="26"/>
    </row>
    <row r="344" spans="1:7" ht="15" x14ac:dyDescent="0.2">
      <c r="A344" s="39" t="s">
        <v>136</v>
      </c>
      <c r="B344" s="36" t="str">
        <f t="shared" si="5"/>
        <v>07/2018</v>
      </c>
      <c r="C344" s="37" t="s">
        <v>138</v>
      </c>
      <c r="D344" s="38" t="s">
        <v>92</v>
      </c>
      <c r="E344" s="38" t="s">
        <v>61</v>
      </c>
      <c r="F344" s="40">
        <v>-32660</v>
      </c>
      <c r="G344" s="26"/>
    </row>
    <row r="345" spans="1:7" ht="15" x14ac:dyDescent="0.2">
      <c r="A345" s="39" t="s">
        <v>136</v>
      </c>
      <c r="B345" s="36" t="str">
        <f t="shared" si="5"/>
        <v>07/2018</v>
      </c>
      <c r="C345" s="37" t="s">
        <v>137</v>
      </c>
      <c r="D345" s="38" t="s">
        <v>92</v>
      </c>
      <c r="E345" s="38" t="s">
        <v>61</v>
      </c>
      <c r="F345" s="40">
        <v>-19000</v>
      </c>
      <c r="G345" s="26"/>
    </row>
    <row r="346" spans="1:7" ht="15" x14ac:dyDescent="0.2">
      <c r="A346" s="39" t="s">
        <v>148</v>
      </c>
      <c r="B346" s="36" t="str">
        <f t="shared" si="5"/>
        <v>08/2018</v>
      </c>
      <c r="C346" s="37" t="s">
        <v>369</v>
      </c>
      <c r="D346" s="38" t="s">
        <v>92</v>
      </c>
      <c r="E346" s="38" t="s">
        <v>370</v>
      </c>
      <c r="F346" s="40">
        <v>-20000</v>
      </c>
      <c r="G346" s="26"/>
    </row>
    <row r="347" spans="1:7" ht="15" x14ac:dyDescent="0.2">
      <c r="A347" s="39" t="s">
        <v>148</v>
      </c>
      <c r="B347" s="36" t="str">
        <f t="shared" si="5"/>
        <v>08/2018</v>
      </c>
      <c r="C347" s="37" t="s">
        <v>150</v>
      </c>
      <c r="D347" s="38" t="s">
        <v>92</v>
      </c>
      <c r="E347" s="38" t="s">
        <v>61</v>
      </c>
      <c r="F347" s="40">
        <v>-9500</v>
      </c>
      <c r="G347" s="26"/>
    </row>
    <row r="348" spans="1:7" ht="15" x14ac:dyDescent="0.2">
      <c r="A348" s="39" t="s">
        <v>7</v>
      </c>
      <c r="B348" s="36" t="str">
        <f t="shared" si="5"/>
        <v>01/2018</v>
      </c>
      <c r="C348" s="37">
        <v>0</v>
      </c>
      <c r="D348" s="38" t="s">
        <v>1270</v>
      </c>
      <c r="E348" s="38" t="s">
        <v>1270</v>
      </c>
      <c r="F348" s="40">
        <v>-53.25</v>
      </c>
      <c r="G348" s="26"/>
    </row>
    <row r="349" spans="1:7" ht="15" x14ac:dyDescent="0.2">
      <c r="A349" s="39" t="s">
        <v>18</v>
      </c>
      <c r="B349" s="36" t="str">
        <f t="shared" si="5"/>
        <v>02/2018</v>
      </c>
      <c r="C349" s="37">
        <v>0</v>
      </c>
      <c r="D349" s="38" t="s">
        <v>1270</v>
      </c>
      <c r="E349" s="38" t="s">
        <v>1270</v>
      </c>
      <c r="F349" s="40">
        <v>-55.05</v>
      </c>
      <c r="G349" s="26"/>
    </row>
    <row r="350" spans="1:7" ht="15" x14ac:dyDescent="0.2">
      <c r="A350" s="39" t="s">
        <v>362</v>
      </c>
      <c r="B350" s="36" t="str">
        <f t="shared" si="5"/>
        <v>03/2018</v>
      </c>
      <c r="C350" s="37">
        <v>0</v>
      </c>
      <c r="D350" s="38" t="s">
        <v>1270</v>
      </c>
      <c r="E350" s="38" t="s">
        <v>1270</v>
      </c>
      <c r="F350" s="40">
        <v>-55.05</v>
      </c>
      <c r="G350" s="26"/>
    </row>
    <row r="351" spans="1:7" ht="15" x14ac:dyDescent="0.2">
      <c r="A351" s="39" t="s">
        <v>377</v>
      </c>
      <c r="B351" s="36" t="str">
        <f t="shared" si="5"/>
        <v>04/2018</v>
      </c>
      <c r="C351" s="37">
        <v>0</v>
      </c>
      <c r="D351" s="38" t="s">
        <v>1270</v>
      </c>
      <c r="E351" s="38" t="s">
        <v>1270</v>
      </c>
      <c r="F351" s="40">
        <v>-55.05</v>
      </c>
      <c r="G351" s="26"/>
    </row>
    <row r="352" spans="1:7" ht="15" x14ac:dyDescent="0.2">
      <c r="A352" s="39" t="s">
        <v>376</v>
      </c>
      <c r="B352" s="36" t="str">
        <f t="shared" si="5"/>
        <v>05/2018</v>
      </c>
      <c r="C352" s="37">
        <v>0</v>
      </c>
      <c r="D352" s="38" t="s">
        <v>1270</v>
      </c>
      <c r="E352" s="38" t="s">
        <v>1270</v>
      </c>
      <c r="F352" s="40">
        <v>-55.05</v>
      </c>
      <c r="G352" s="26"/>
    </row>
    <row r="353" spans="1:7" ht="15" x14ac:dyDescent="0.2">
      <c r="A353" s="39" t="s">
        <v>376</v>
      </c>
      <c r="B353" s="36" t="str">
        <f t="shared" si="5"/>
        <v>05/2018</v>
      </c>
      <c r="C353" s="37">
        <v>0</v>
      </c>
      <c r="D353" s="38" t="s">
        <v>1270</v>
      </c>
      <c r="E353" s="38" t="s">
        <v>1270</v>
      </c>
      <c r="F353" s="40">
        <v>-327</v>
      </c>
      <c r="G353" s="26"/>
    </row>
    <row r="354" spans="1:7" ht="15" x14ac:dyDescent="0.2">
      <c r="A354" s="39" t="s">
        <v>59</v>
      </c>
      <c r="B354" s="36" t="str">
        <f t="shared" si="5"/>
        <v>05/2018</v>
      </c>
      <c r="C354" s="37">
        <v>0</v>
      </c>
      <c r="D354" s="38" t="s">
        <v>1270</v>
      </c>
      <c r="E354" s="38" t="s">
        <v>1270</v>
      </c>
      <c r="F354" s="40">
        <v>-7</v>
      </c>
      <c r="G354" s="26"/>
    </row>
    <row r="355" spans="1:7" ht="15" x14ac:dyDescent="0.2">
      <c r="A355" s="39" t="s">
        <v>375</v>
      </c>
      <c r="B355" s="36" t="str">
        <f t="shared" si="5"/>
        <v>06/2018</v>
      </c>
      <c r="C355" s="37">
        <v>0</v>
      </c>
      <c r="D355" s="38" t="s">
        <v>1270</v>
      </c>
      <c r="E355" s="38" t="s">
        <v>1270</v>
      </c>
      <c r="F355" s="40">
        <v>-55.05</v>
      </c>
      <c r="G355" s="26"/>
    </row>
    <row r="356" spans="1:7" ht="15" x14ac:dyDescent="0.2">
      <c r="A356" s="39" t="s">
        <v>375</v>
      </c>
      <c r="B356" s="36" t="str">
        <f t="shared" si="5"/>
        <v>06/2018</v>
      </c>
      <c r="C356" s="37">
        <v>0</v>
      </c>
      <c r="D356" s="38" t="s">
        <v>1270</v>
      </c>
      <c r="E356" s="38" t="s">
        <v>1270</v>
      </c>
      <c r="F356" s="40">
        <v>-327</v>
      </c>
      <c r="G356" s="26"/>
    </row>
    <row r="357" spans="1:7" ht="15" x14ac:dyDescent="0.2">
      <c r="A357" s="39" t="s">
        <v>77</v>
      </c>
      <c r="B357" s="36" t="str">
        <f t="shared" si="5"/>
        <v>06/2018</v>
      </c>
      <c r="C357" s="37">
        <v>0</v>
      </c>
      <c r="D357" s="38" t="s">
        <v>1270</v>
      </c>
      <c r="E357" s="38" t="s">
        <v>1270</v>
      </c>
      <c r="F357" s="40">
        <v>-9.6999999999999993</v>
      </c>
      <c r="G357" s="26"/>
    </row>
    <row r="358" spans="1:7" ht="15" x14ac:dyDescent="0.2">
      <c r="A358" s="39" t="s">
        <v>81</v>
      </c>
      <c r="B358" s="36" t="str">
        <f t="shared" si="5"/>
        <v>06/2018</v>
      </c>
      <c r="C358" s="37">
        <v>0</v>
      </c>
      <c r="D358" s="38" t="s">
        <v>1270</v>
      </c>
      <c r="E358" s="38" t="s">
        <v>1270</v>
      </c>
      <c r="F358" s="40">
        <v>-7</v>
      </c>
      <c r="G358" s="26"/>
    </row>
    <row r="359" spans="1:7" ht="15" x14ac:dyDescent="0.2">
      <c r="A359" s="39" t="s">
        <v>283</v>
      </c>
      <c r="B359" s="36" t="str">
        <f t="shared" si="5"/>
        <v>06/2018</v>
      </c>
      <c r="C359" s="37">
        <v>0</v>
      </c>
      <c r="D359" s="38" t="s">
        <v>1270</v>
      </c>
      <c r="E359" s="38" t="s">
        <v>1270</v>
      </c>
      <c r="F359" s="40">
        <v>-9.6999999999999993</v>
      </c>
      <c r="G359" s="26"/>
    </row>
    <row r="360" spans="1:7" ht="15" x14ac:dyDescent="0.2">
      <c r="A360" s="39" t="s">
        <v>310</v>
      </c>
      <c r="B360" s="36" t="str">
        <f t="shared" si="5"/>
        <v>06/2018</v>
      </c>
      <c r="C360" s="37">
        <v>0</v>
      </c>
      <c r="D360" s="38" t="s">
        <v>1270</v>
      </c>
      <c r="E360" s="38" t="s">
        <v>1270</v>
      </c>
      <c r="F360" s="40">
        <v>-9.6999999999999993</v>
      </c>
      <c r="G360" s="26"/>
    </row>
    <row r="361" spans="1:7" ht="15" x14ac:dyDescent="0.2">
      <c r="A361" s="39" t="s">
        <v>374</v>
      </c>
      <c r="B361" s="36" t="str">
        <f t="shared" si="5"/>
        <v>07/2018</v>
      </c>
      <c r="C361" s="37">
        <v>0</v>
      </c>
      <c r="D361" s="38" t="s">
        <v>1270</v>
      </c>
      <c r="E361" s="38" t="s">
        <v>1270</v>
      </c>
      <c r="F361" s="40">
        <v>-55.05</v>
      </c>
      <c r="G361" s="26"/>
    </row>
    <row r="362" spans="1:7" ht="15" x14ac:dyDescent="0.2">
      <c r="A362" s="39" t="s">
        <v>374</v>
      </c>
      <c r="B362" s="36" t="str">
        <f t="shared" si="5"/>
        <v>07/2018</v>
      </c>
      <c r="C362" s="37">
        <v>0</v>
      </c>
      <c r="D362" s="38" t="s">
        <v>1270</v>
      </c>
      <c r="E362" s="38" t="s">
        <v>1270</v>
      </c>
      <c r="F362" s="40">
        <v>-327</v>
      </c>
      <c r="G362" s="26"/>
    </row>
    <row r="363" spans="1:7" ht="15" x14ac:dyDescent="0.2">
      <c r="A363" s="39" t="s">
        <v>90</v>
      </c>
      <c r="B363" s="36" t="str">
        <f t="shared" si="5"/>
        <v>07/2018</v>
      </c>
      <c r="C363" s="37">
        <v>0</v>
      </c>
      <c r="D363" s="38" t="s">
        <v>1270</v>
      </c>
      <c r="E363" s="38" t="s">
        <v>1270</v>
      </c>
      <c r="F363" s="40">
        <v>-7</v>
      </c>
      <c r="G363" s="26"/>
    </row>
    <row r="364" spans="1:7" ht="15" x14ac:dyDescent="0.2">
      <c r="A364" s="39" t="s">
        <v>93</v>
      </c>
      <c r="B364" s="36" t="str">
        <f t="shared" si="5"/>
        <v>07/2018</v>
      </c>
      <c r="C364" s="37">
        <v>0</v>
      </c>
      <c r="D364" s="38" t="s">
        <v>1270</v>
      </c>
      <c r="E364" s="38" t="s">
        <v>1270</v>
      </c>
      <c r="F364" s="40">
        <v>-9.6999999999999993</v>
      </c>
      <c r="G364" s="26"/>
    </row>
    <row r="365" spans="1:7" ht="15" x14ac:dyDescent="0.2">
      <c r="A365" s="39" t="s">
        <v>130</v>
      </c>
      <c r="B365" s="36" t="str">
        <f t="shared" si="5"/>
        <v>07/2018</v>
      </c>
      <c r="C365" s="37">
        <v>0</v>
      </c>
      <c r="D365" s="38" t="s">
        <v>1270</v>
      </c>
      <c r="E365" s="38" t="s">
        <v>1270</v>
      </c>
      <c r="F365" s="40">
        <v>-7</v>
      </c>
      <c r="G365" s="26"/>
    </row>
    <row r="366" spans="1:7" ht="15" x14ac:dyDescent="0.2">
      <c r="A366" s="39" t="s">
        <v>136</v>
      </c>
      <c r="B366" s="36" t="str">
        <f t="shared" si="5"/>
        <v>07/2018</v>
      </c>
      <c r="C366" s="37">
        <v>0</v>
      </c>
      <c r="D366" s="38" t="s">
        <v>1270</v>
      </c>
      <c r="E366" s="38" t="s">
        <v>1270</v>
      </c>
      <c r="F366" s="40">
        <v>-7</v>
      </c>
      <c r="G366" s="26"/>
    </row>
    <row r="367" spans="1:7" ht="15" x14ac:dyDescent="0.2">
      <c r="A367" s="39" t="s">
        <v>143</v>
      </c>
      <c r="B367" s="36" t="str">
        <f t="shared" si="5"/>
        <v>08/2018</v>
      </c>
      <c r="C367" s="37">
        <v>0</v>
      </c>
      <c r="D367" s="38" t="s">
        <v>1270</v>
      </c>
      <c r="E367" s="38" t="s">
        <v>1270</v>
      </c>
      <c r="F367" s="40">
        <v>-10.15</v>
      </c>
      <c r="G367" s="26"/>
    </row>
    <row r="368" spans="1:7" ht="15" x14ac:dyDescent="0.2">
      <c r="A368" s="39" t="s">
        <v>143</v>
      </c>
      <c r="B368" s="36" t="str">
        <f t="shared" si="5"/>
        <v>08/2018</v>
      </c>
      <c r="C368" s="37">
        <v>0</v>
      </c>
      <c r="D368" s="38" t="s">
        <v>1270</v>
      </c>
      <c r="E368" s="38" t="s">
        <v>1270</v>
      </c>
      <c r="F368" s="40">
        <v>-57</v>
      </c>
      <c r="G368" s="26"/>
    </row>
    <row r="369" spans="1:7" ht="15" x14ac:dyDescent="0.2">
      <c r="A369" s="39" t="s">
        <v>143</v>
      </c>
      <c r="B369" s="36" t="str">
        <f t="shared" si="5"/>
        <v>08/2018</v>
      </c>
      <c r="C369" s="37">
        <v>0</v>
      </c>
      <c r="D369" s="38" t="s">
        <v>1270</v>
      </c>
      <c r="E369" s="38" t="s">
        <v>1270</v>
      </c>
      <c r="F369" s="40">
        <v>-327</v>
      </c>
      <c r="G369" s="26"/>
    </row>
    <row r="370" spans="1:7" ht="15" x14ac:dyDescent="0.2">
      <c r="A370" s="39" t="s">
        <v>364</v>
      </c>
      <c r="B370" s="36" t="str">
        <f t="shared" si="5"/>
        <v>08/2018</v>
      </c>
      <c r="C370" s="37">
        <v>0</v>
      </c>
      <c r="D370" s="38" t="s">
        <v>1270</v>
      </c>
      <c r="E370" s="38" t="s">
        <v>1270</v>
      </c>
      <c r="F370" s="40">
        <v>-10.15</v>
      </c>
      <c r="G370" s="26"/>
    </row>
    <row r="371" spans="1:7" ht="15" x14ac:dyDescent="0.2">
      <c r="A371" s="39" t="s">
        <v>296</v>
      </c>
      <c r="B371" s="36" t="str">
        <f t="shared" si="5"/>
        <v>08/2018</v>
      </c>
      <c r="C371" s="37">
        <v>0</v>
      </c>
      <c r="D371" s="38" t="s">
        <v>1270</v>
      </c>
      <c r="E371" s="38" t="s">
        <v>1270</v>
      </c>
      <c r="F371" s="40">
        <v>-10.15</v>
      </c>
      <c r="G371" s="26"/>
    </row>
    <row r="372" spans="1:7" ht="15" x14ac:dyDescent="0.2">
      <c r="A372" s="39" t="s">
        <v>280</v>
      </c>
      <c r="B372" s="36" t="str">
        <f t="shared" si="5"/>
        <v>08/2018</v>
      </c>
      <c r="C372" s="37">
        <v>0</v>
      </c>
      <c r="D372" s="38" t="s">
        <v>1270</v>
      </c>
      <c r="E372" s="38" t="s">
        <v>1270</v>
      </c>
      <c r="F372" s="40">
        <v>-10.15</v>
      </c>
      <c r="G372" s="26"/>
    </row>
    <row r="373" spans="1:7" ht="15" x14ac:dyDescent="0.2">
      <c r="A373" s="39" t="s">
        <v>148</v>
      </c>
      <c r="B373" s="36" t="str">
        <f t="shared" si="5"/>
        <v>08/2018</v>
      </c>
      <c r="C373" s="37">
        <v>0</v>
      </c>
      <c r="D373" s="38" t="s">
        <v>1270</v>
      </c>
      <c r="E373" s="38" t="s">
        <v>1270</v>
      </c>
      <c r="F373" s="40">
        <v>-7</v>
      </c>
      <c r="G373" s="26"/>
    </row>
    <row r="374" spans="1:7" ht="15" x14ac:dyDescent="0.2">
      <c r="A374" s="39" t="s">
        <v>148</v>
      </c>
      <c r="B374" s="36" t="str">
        <f t="shared" si="5"/>
        <v>08/2018</v>
      </c>
      <c r="C374" s="37">
        <v>0</v>
      </c>
      <c r="D374" s="38" t="s">
        <v>1270</v>
      </c>
      <c r="E374" s="38" t="s">
        <v>1270</v>
      </c>
      <c r="F374" s="40">
        <v>-7</v>
      </c>
      <c r="G374" s="26"/>
    </row>
    <row r="375" spans="1:7" ht="15" x14ac:dyDescent="0.2">
      <c r="A375" s="39" t="s">
        <v>160</v>
      </c>
      <c r="B375" s="36" t="str">
        <f t="shared" si="5"/>
        <v>09/2018</v>
      </c>
      <c r="C375" s="37">
        <v>0</v>
      </c>
      <c r="D375" s="38" t="s">
        <v>1270</v>
      </c>
      <c r="E375" s="38" t="s">
        <v>1270</v>
      </c>
      <c r="F375" s="40">
        <v>-7</v>
      </c>
      <c r="G375" s="26"/>
    </row>
    <row r="376" spans="1:7" ht="15" x14ac:dyDescent="0.2">
      <c r="A376" s="39" t="s">
        <v>164</v>
      </c>
      <c r="B376" s="36" t="str">
        <f t="shared" si="5"/>
        <v>09/2018</v>
      </c>
      <c r="C376" s="37">
        <v>0</v>
      </c>
      <c r="D376" s="38" t="s">
        <v>1270</v>
      </c>
      <c r="E376" s="38" t="s">
        <v>1270</v>
      </c>
      <c r="F376" s="40">
        <v>-7</v>
      </c>
      <c r="G376" s="26"/>
    </row>
    <row r="377" spans="1:7" ht="15" x14ac:dyDescent="0.2">
      <c r="A377" s="39" t="s">
        <v>164</v>
      </c>
      <c r="B377" s="36" t="str">
        <f t="shared" si="5"/>
        <v>09/2018</v>
      </c>
      <c r="C377" s="37">
        <v>0</v>
      </c>
      <c r="D377" s="38" t="s">
        <v>1270</v>
      </c>
      <c r="E377" s="38" t="s">
        <v>1270</v>
      </c>
      <c r="F377" s="40">
        <v>-7</v>
      </c>
      <c r="G377" s="26"/>
    </row>
    <row r="378" spans="1:7" ht="15" x14ac:dyDescent="0.2">
      <c r="A378" s="39" t="s">
        <v>164</v>
      </c>
      <c r="B378" s="36" t="str">
        <f t="shared" si="5"/>
        <v>09/2018</v>
      </c>
      <c r="C378" s="37">
        <v>0</v>
      </c>
      <c r="D378" s="38" t="s">
        <v>1270</v>
      </c>
      <c r="E378" s="38" t="s">
        <v>1270</v>
      </c>
      <c r="F378" s="40">
        <v>-57</v>
      </c>
      <c r="G378" s="26"/>
    </row>
    <row r="379" spans="1:7" ht="15" x14ac:dyDescent="0.2">
      <c r="A379" s="39" t="s">
        <v>164</v>
      </c>
      <c r="B379" s="36" t="str">
        <f t="shared" si="5"/>
        <v>09/2018</v>
      </c>
      <c r="C379" s="37">
        <v>0</v>
      </c>
      <c r="D379" s="38" t="s">
        <v>1270</v>
      </c>
      <c r="E379" s="38" t="s">
        <v>1270</v>
      </c>
      <c r="F379" s="40">
        <v>-327</v>
      </c>
      <c r="G379" s="26"/>
    </row>
    <row r="380" spans="1:7" ht="15" x14ac:dyDescent="0.2">
      <c r="A380" s="39" t="s">
        <v>298</v>
      </c>
      <c r="B380" s="36" t="str">
        <f t="shared" si="5"/>
        <v>09/2018</v>
      </c>
      <c r="C380" s="37">
        <v>0</v>
      </c>
      <c r="D380" s="38" t="s">
        <v>1270</v>
      </c>
      <c r="E380" s="38" t="s">
        <v>1270</v>
      </c>
      <c r="F380" s="40">
        <v>-10.15</v>
      </c>
      <c r="G380" s="26"/>
    </row>
    <row r="381" spans="1:7" ht="15" x14ac:dyDescent="0.2">
      <c r="A381" s="39" t="s">
        <v>298</v>
      </c>
      <c r="B381" s="36" t="str">
        <f t="shared" si="5"/>
        <v>09/2018</v>
      </c>
      <c r="C381" s="37">
        <v>0</v>
      </c>
      <c r="D381" s="38" t="s">
        <v>1270</v>
      </c>
      <c r="E381" s="38" t="s">
        <v>1270</v>
      </c>
      <c r="F381" s="40">
        <v>-10.15</v>
      </c>
      <c r="G381" s="26"/>
    </row>
    <row r="382" spans="1:7" ht="15" x14ac:dyDescent="0.2">
      <c r="A382" s="39" t="s">
        <v>299</v>
      </c>
      <c r="B382" s="36" t="str">
        <f t="shared" si="5"/>
        <v>09/2018</v>
      </c>
      <c r="C382" s="37">
        <v>0</v>
      </c>
      <c r="D382" s="38" t="s">
        <v>1270</v>
      </c>
      <c r="E382" s="38" t="s">
        <v>1270</v>
      </c>
      <c r="F382" s="40">
        <v>-10.15</v>
      </c>
      <c r="G382" s="26"/>
    </row>
    <row r="383" spans="1:7" ht="15" x14ac:dyDescent="0.2">
      <c r="A383" s="39" t="s">
        <v>314</v>
      </c>
      <c r="B383" s="36" t="str">
        <f t="shared" si="5"/>
        <v>10/2018</v>
      </c>
      <c r="C383" s="37">
        <v>0</v>
      </c>
      <c r="D383" s="38" t="s">
        <v>1270</v>
      </c>
      <c r="E383" s="38" t="s">
        <v>1270</v>
      </c>
      <c r="F383" s="40">
        <v>-8</v>
      </c>
      <c r="G383" s="26"/>
    </row>
    <row r="384" spans="1:7" ht="15" x14ac:dyDescent="0.2">
      <c r="A384" s="39" t="s">
        <v>314</v>
      </c>
      <c r="B384" s="36" t="str">
        <f t="shared" si="5"/>
        <v>10/2018</v>
      </c>
      <c r="C384" s="37">
        <v>0</v>
      </c>
      <c r="D384" s="38" t="s">
        <v>1270</v>
      </c>
      <c r="E384" s="38" t="s">
        <v>1270</v>
      </c>
      <c r="F384" s="40">
        <v>-76</v>
      </c>
      <c r="G384" s="26"/>
    </row>
    <row r="385" spans="1:7" ht="15" x14ac:dyDescent="0.2">
      <c r="A385" s="39" t="s">
        <v>314</v>
      </c>
      <c r="B385" s="36" t="str">
        <f t="shared" si="5"/>
        <v>10/2018</v>
      </c>
      <c r="C385" s="37">
        <v>0</v>
      </c>
      <c r="D385" s="38" t="s">
        <v>1270</v>
      </c>
      <c r="E385" s="38" t="s">
        <v>1270</v>
      </c>
      <c r="F385" s="40">
        <v>-99</v>
      </c>
      <c r="G385" s="26"/>
    </row>
    <row r="386" spans="1:7" ht="15" x14ac:dyDescent="0.2">
      <c r="A386" s="39" t="s">
        <v>189</v>
      </c>
      <c r="B386" s="36" t="str">
        <f t="shared" si="5"/>
        <v>11/2018</v>
      </c>
      <c r="C386" s="37">
        <v>0</v>
      </c>
      <c r="D386" s="38" t="s">
        <v>1270</v>
      </c>
      <c r="E386" s="38" t="s">
        <v>1270</v>
      </c>
      <c r="F386" s="40">
        <v>-99</v>
      </c>
      <c r="G386" s="26"/>
    </row>
    <row r="387" spans="1:7" ht="15" x14ac:dyDescent="0.2">
      <c r="A387" s="39" t="s">
        <v>373</v>
      </c>
      <c r="B387" s="36" t="str">
        <f t="shared" ref="B387:B401" si="6">MID(A387,4,7)</f>
        <v>11/2018</v>
      </c>
      <c r="C387" s="37">
        <v>0</v>
      </c>
      <c r="D387" s="38" t="s">
        <v>1270</v>
      </c>
      <c r="E387" s="38" t="s">
        <v>1270</v>
      </c>
      <c r="F387" s="40">
        <v>-76</v>
      </c>
      <c r="G387" s="26"/>
    </row>
    <row r="388" spans="1:7" ht="15" x14ac:dyDescent="0.2">
      <c r="A388" s="39" t="s">
        <v>315</v>
      </c>
      <c r="B388" s="36" t="str">
        <f t="shared" si="6"/>
        <v>11/2018</v>
      </c>
      <c r="C388" s="37">
        <v>0</v>
      </c>
      <c r="D388" s="38" t="s">
        <v>1270</v>
      </c>
      <c r="E388" s="38" t="s">
        <v>1270</v>
      </c>
      <c r="F388" s="40">
        <v>-8</v>
      </c>
      <c r="G388" s="26"/>
    </row>
    <row r="389" spans="1:7" ht="15" x14ac:dyDescent="0.2">
      <c r="A389" s="39" t="s">
        <v>223</v>
      </c>
      <c r="B389" s="36" t="str">
        <f t="shared" si="6"/>
        <v>11/2018</v>
      </c>
      <c r="C389" s="37">
        <v>0</v>
      </c>
      <c r="D389" s="38" t="s">
        <v>1270</v>
      </c>
      <c r="E389" s="38" t="s">
        <v>1270</v>
      </c>
      <c r="F389" s="40">
        <v>-8</v>
      </c>
      <c r="G389" s="26"/>
    </row>
    <row r="390" spans="1:7" ht="15" x14ac:dyDescent="0.2">
      <c r="A390" s="39" t="s">
        <v>225</v>
      </c>
      <c r="B390" s="36" t="str">
        <f t="shared" si="6"/>
        <v>11/2018</v>
      </c>
      <c r="C390" s="37">
        <v>0</v>
      </c>
      <c r="D390" s="38" t="s">
        <v>1270</v>
      </c>
      <c r="E390" s="38" t="s">
        <v>1270</v>
      </c>
      <c r="F390" s="40">
        <v>-8</v>
      </c>
      <c r="G390" s="26"/>
    </row>
    <row r="391" spans="1:7" ht="15" x14ac:dyDescent="0.2">
      <c r="A391" s="39" t="s">
        <v>225</v>
      </c>
      <c r="B391" s="36" t="str">
        <f t="shared" si="6"/>
        <v>11/2018</v>
      </c>
      <c r="C391" s="37">
        <v>0</v>
      </c>
      <c r="D391" s="38" t="s">
        <v>1270</v>
      </c>
      <c r="E391" s="38" t="s">
        <v>1270</v>
      </c>
      <c r="F391" s="40">
        <v>-8</v>
      </c>
      <c r="G391" s="26"/>
    </row>
    <row r="392" spans="1:7" ht="15" x14ac:dyDescent="0.2">
      <c r="A392" s="39" t="s">
        <v>234</v>
      </c>
      <c r="B392" s="36" t="str">
        <f t="shared" si="6"/>
        <v>12/2018</v>
      </c>
      <c r="C392" s="37">
        <v>0</v>
      </c>
      <c r="D392" s="38" t="s">
        <v>1270</v>
      </c>
      <c r="E392" s="38" t="s">
        <v>1270</v>
      </c>
      <c r="F392" s="40">
        <v>-76</v>
      </c>
      <c r="G392" s="26"/>
    </row>
    <row r="393" spans="1:7" ht="15" x14ac:dyDescent="0.2">
      <c r="A393" s="39" t="s">
        <v>234</v>
      </c>
      <c r="B393" s="36" t="str">
        <f t="shared" si="6"/>
        <v>12/2018</v>
      </c>
      <c r="C393" s="37">
        <v>0</v>
      </c>
      <c r="D393" s="38" t="s">
        <v>1270</v>
      </c>
      <c r="E393" s="38" t="s">
        <v>1270</v>
      </c>
      <c r="F393" s="40">
        <v>-99</v>
      </c>
      <c r="G393" s="26"/>
    </row>
    <row r="394" spans="1:7" ht="15" x14ac:dyDescent="0.2">
      <c r="A394" s="39" t="s">
        <v>254</v>
      </c>
      <c r="B394" s="36" t="str">
        <f t="shared" si="6"/>
        <v>12/2018</v>
      </c>
      <c r="C394" s="37">
        <v>0</v>
      </c>
      <c r="D394" s="38" t="s">
        <v>1270</v>
      </c>
      <c r="E394" s="38" t="s">
        <v>1270</v>
      </c>
      <c r="F394" s="40">
        <v>-8</v>
      </c>
      <c r="G394" s="26"/>
    </row>
    <row r="395" spans="1:7" ht="15" x14ac:dyDescent="0.2">
      <c r="A395" s="39" t="s">
        <v>308</v>
      </c>
      <c r="B395" s="36" t="str">
        <f t="shared" si="6"/>
        <v>12/2018</v>
      </c>
      <c r="C395" s="37">
        <v>0</v>
      </c>
      <c r="D395" s="38" t="s">
        <v>1270</v>
      </c>
      <c r="E395" s="38" t="s">
        <v>1270</v>
      </c>
      <c r="F395" s="40">
        <v>-8</v>
      </c>
      <c r="G395" s="26"/>
    </row>
    <row r="396" spans="1:7" ht="15" x14ac:dyDescent="0.2">
      <c r="A396" s="39" t="s">
        <v>308</v>
      </c>
      <c r="B396" s="36" t="str">
        <f t="shared" si="6"/>
        <v>12/2018</v>
      </c>
      <c r="C396" s="37">
        <v>0</v>
      </c>
      <c r="D396" s="38" t="s">
        <v>1270</v>
      </c>
      <c r="E396" s="38" t="s">
        <v>1270</v>
      </c>
      <c r="F396" s="40">
        <v>-8</v>
      </c>
      <c r="G396" s="26"/>
    </row>
    <row r="397" spans="1:7" ht="15" x14ac:dyDescent="0.2">
      <c r="A397" s="39" t="s">
        <v>22</v>
      </c>
      <c r="B397" s="36" t="str">
        <f t="shared" si="6"/>
        <v>02/2018</v>
      </c>
      <c r="C397" s="37" t="s">
        <v>23</v>
      </c>
      <c r="D397" s="38" t="s">
        <v>25</v>
      </c>
      <c r="E397" s="38" t="s">
        <v>24</v>
      </c>
      <c r="F397" s="40">
        <v>-2909.35</v>
      </c>
      <c r="G397" s="26"/>
    </row>
    <row r="398" spans="1:7" ht="15" x14ac:dyDescent="0.2">
      <c r="A398" s="39" t="s">
        <v>47</v>
      </c>
      <c r="B398" s="36" t="str">
        <f t="shared" si="6"/>
        <v>03/2018</v>
      </c>
      <c r="C398" s="37" t="s">
        <v>48</v>
      </c>
      <c r="D398" s="38" t="s">
        <v>25</v>
      </c>
      <c r="E398" s="38" t="s">
        <v>24</v>
      </c>
      <c r="F398" s="40">
        <v>-2909.35</v>
      </c>
      <c r="G398" s="26"/>
    </row>
    <row r="399" spans="1:7" ht="15" x14ac:dyDescent="0.2">
      <c r="A399" s="39" t="s">
        <v>56</v>
      </c>
      <c r="B399" s="36" t="str">
        <f t="shared" si="6"/>
        <v>05/2018</v>
      </c>
      <c r="C399" s="37" t="s">
        <v>57</v>
      </c>
      <c r="D399" s="38" t="s">
        <v>58</v>
      </c>
      <c r="E399" s="38" t="s">
        <v>24</v>
      </c>
      <c r="F399" s="40">
        <v>-2909.35</v>
      </c>
      <c r="G399" s="26"/>
    </row>
    <row r="400" spans="1:7" ht="15" x14ac:dyDescent="0.2">
      <c r="A400" s="41" t="s">
        <v>160</v>
      </c>
      <c r="B400" s="36" t="str">
        <f t="shared" si="6"/>
        <v>09/2018</v>
      </c>
      <c r="C400" s="37">
        <v>0</v>
      </c>
      <c r="D400" s="38" t="s">
        <v>955</v>
      </c>
      <c r="E400" s="38" t="s">
        <v>1234</v>
      </c>
      <c r="F400" s="40">
        <v>1000</v>
      </c>
      <c r="G400" s="26"/>
    </row>
    <row r="401" spans="1:7" ht="15" x14ac:dyDescent="0.2">
      <c r="A401" s="42" t="s">
        <v>143</v>
      </c>
      <c r="B401" s="43" t="str">
        <f t="shared" si="6"/>
        <v>08/2018</v>
      </c>
      <c r="C401" s="44">
        <v>0</v>
      </c>
      <c r="D401" s="45" t="s">
        <v>368</v>
      </c>
      <c r="E401" s="45" t="s">
        <v>1234</v>
      </c>
      <c r="F401" s="46">
        <v>20000</v>
      </c>
      <c r="G401" s="26"/>
    </row>
    <row r="402" spans="1:7" ht="13.5" thickBot="1" x14ac:dyDescent="0.25"/>
    <row r="403" spans="1:7" ht="15.75" thickBot="1" x14ac:dyDescent="0.35">
      <c r="F403" s="34">
        <f>SUBTOTAL(109,F1:F401)</f>
        <v>123438.83000000063</v>
      </c>
    </row>
    <row r="408" spans="1:7" x14ac:dyDescent="0.2">
      <c r="A408" s="27"/>
    </row>
    <row r="409" spans="1:7" x14ac:dyDescent="0.2">
      <c r="A409" s="27"/>
    </row>
    <row r="410" spans="1:7" x14ac:dyDescent="0.2">
      <c r="A410" s="27"/>
    </row>
    <row r="411" spans="1:7" x14ac:dyDescent="0.2">
      <c r="A411" s="27"/>
    </row>
    <row r="412" spans="1:7" x14ac:dyDescent="0.2">
      <c r="A412" s="27"/>
    </row>
    <row r="413" spans="1:7" x14ac:dyDescent="0.2">
      <c r="A413" s="27"/>
    </row>
    <row r="414" spans="1:7" x14ac:dyDescent="0.2">
      <c r="A414" s="27"/>
    </row>
    <row r="415" spans="1:7" x14ac:dyDescent="0.2">
      <c r="A415" s="27"/>
    </row>
    <row r="416" spans="1:7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</sheetData>
  <autoFilter ref="A1:F503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F731"/>
  <sheetViews>
    <sheetView topLeftCell="A715" workbookViewId="0">
      <selection activeCell="F729" sqref="F729"/>
    </sheetView>
  </sheetViews>
  <sheetFormatPr defaultRowHeight="12.75" x14ac:dyDescent="0.2"/>
  <cols>
    <col min="1" max="1" width="9.5703125" style="1" bestFit="1" customWidth="1"/>
    <col min="2" max="2" width="9.140625" style="1"/>
    <col min="3" max="3" width="23.42578125" style="1" bestFit="1" customWidth="1"/>
    <col min="4" max="4" width="55.5703125" style="11" customWidth="1"/>
    <col min="5" max="5" width="51.28515625" style="1" bestFit="1" customWidth="1"/>
    <col min="6" max="6" width="16.28515625" style="1" customWidth="1"/>
    <col min="7" max="16384" width="9.140625" style="1"/>
  </cols>
  <sheetData>
    <row r="1" spans="1:6" ht="15" x14ac:dyDescent="0.35">
      <c r="A1" s="51"/>
      <c r="B1" s="52"/>
      <c r="C1" s="52"/>
      <c r="D1" s="53"/>
      <c r="E1" s="48" t="s">
        <v>1372</v>
      </c>
      <c r="F1" s="64">
        <v>123438.83</v>
      </c>
    </row>
    <row r="2" spans="1:6" ht="15" x14ac:dyDescent="0.35">
      <c r="A2" s="47" t="s">
        <v>915</v>
      </c>
      <c r="B2" s="47" t="s">
        <v>1373</v>
      </c>
      <c r="C2" s="48" t="s">
        <v>0</v>
      </c>
      <c r="D2" s="48" t="s">
        <v>1374</v>
      </c>
      <c r="E2" s="65" t="s">
        <v>1375</v>
      </c>
      <c r="F2" s="49"/>
    </row>
    <row r="3" spans="1:6" s="9" customFormat="1" ht="15" x14ac:dyDescent="0.2">
      <c r="A3" s="54" t="s">
        <v>416</v>
      </c>
      <c r="B3" s="55" t="str">
        <f t="shared" ref="B3:B66" si="0">MID(A3,4,7)</f>
        <v>01/2019</v>
      </c>
      <c r="C3" s="56">
        <v>0</v>
      </c>
      <c r="D3" s="57" t="s">
        <v>289</v>
      </c>
      <c r="E3" s="57" t="s">
        <v>764</v>
      </c>
      <c r="F3" s="58">
        <v>-250</v>
      </c>
    </row>
    <row r="4" spans="1:6" s="9" customFormat="1" ht="15" x14ac:dyDescent="0.2">
      <c r="A4" s="54" t="s">
        <v>409</v>
      </c>
      <c r="B4" s="55" t="str">
        <f t="shared" si="0"/>
        <v>01/2019</v>
      </c>
      <c r="C4" s="56" t="s">
        <v>502</v>
      </c>
      <c r="D4" s="57" t="s">
        <v>670</v>
      </c>
      <c r="E4" s="57" t="s">
        <v>146</v>
      </c>
      <c r="F4" s="58">
        <v>-56582.16</v>
      </c>
    </row>
    <row r="5" spans="1:6" s="9" customFormat="1" ht="15" x14ac:dyDescent="0.2">
      <c r="A5" s="54" t="s">
        <v>409</v>
      </c>
      <c r="B5" s="55" t="str">
        <f t="shared" si="0"/>
        <v>01/2019</v>
      </c>
      <c r="C5" s="56" t="s">
        <v>508</v>
      </c>
      <c r="D5" s="57" t="s">
        <v>676</v>
      </c>
      <c r="E5" s="57" t="s">
        <v>175</v>
      </c>
      <c r="F5" s="58">
        <v>-1654.36</v>
      </c>
    </row>
    <row r="6" spans="1:6" s="9" customFormat="1" ht="15" x14ac:dyDescent="0.2">
      <c r="A6" s="54" t="s">
        <v>409</v>
      </c>
      <c r="B6" s="55" t="str">
        <f t="shared" si="0"/>
        <v>01/2019</v>
      </c>
      <c r="C6" s="56" t="s">
        <v>507</v>
      </c>
      <c r="D6" s="57" t="s">
        <v>675</v>
      </c>
      <c r="E6" s="57" t="s">
        <v>175</v>
      </c>
      <c r="F6" s="58">
        <v>-1565.2</v>
      </c>
    </row>
    <row r="7" spans="1:6" s="9" customFormat="1" ht="15" x14ac:dyDescent="0.2">
      <c r="A7" s="54" t="s">
        <v>409</v>
      </c>
      <c r="B7" s="55" t="str">
        <f t="shared" si="0"/>
        <v>01/2019</v>
      </c>
      <c r="C7" s="56" t="s">
        <v>505</v>
      </c>
      <c r="D7" s="57" t="s">
        <v>673</v>
      </c>
      <c r="E7" s="57" t="s">
        <v>175</v>
      </c>
      <c r="F7" s="58">
        <v>-1397.5</v>
      </c>
    </row>
    <row r="8" spans="1:6" s="9" customFormat="1" ht="15" x14ac:dyDescent="0.2">
      <c r="A8" s="54" t="s">
        <v>409</v>
      </c>
      <c r="B8" s="55" t="str">
        <f t="shared" si="0"/>
        <v>01/2019</v>
      </c>
      <c r="C8" s="56" t="s">
        <v>506</v>
      </c>
      <c r="D8" s="57" t="s">
        <v>674</v>
      </c>
      <c r="E8" s="57" t="s">
        <v>175</v>
      </c>
      <c r="F8" s="58">
        <v>-1397.5</v>
      </c>
    </row>
    <row r="9" spans="1:6" s="9" customFormat="1" ht="15" x14ac:dyDescent="0.2">
      <c r="A9" s="54" t="s">
        <v>409</v>
      </c>
      <c r="B9" s="55" t="str">
        <f t="shared" si="0"/>
        <v>01/2019</v>
      </c>
      <c r="C9" s="56">
        <v>0</v>
      </c>
      <c r="D9" s="57" t="s">
        <v>286</v>
      </c>
      <c r="E9" s="57" t="s">
        <v>1358</v>
      </c>
      <c r="F9" s="58">
        <v>-1333.28</v>
      </c>
    </row>
    <row r="10" spans="1:6" s="9" customFormat="1" ht="15" x14ac:dyDescent="0.2">
      <c r="A10" s="54" t="s">
        <v>409</v>
      </c>
      <c r="B10" s="55" t="str">
        <f t="shared" si="0"/>
        <v>01/2019</v>
      </c>
      <c r="C10" s="56" t="s">
        <v>504</v>
      </c>
      <c r="D10" s="57" t="s">
        <v>672</v>
      </c>
      <c r="E10" s="57" t="s">
        <v>175</v>
      </c>
      <c r="F10" s="58">
        <v>-785.5</v>
      </c>
    </row>
    <row r="11" spans="1:6" s="9" customFormat="1" ht="15" x14ac:dyDescent="0.2">
      <c r="A11" s="54" t="s">
        <v>409</v>
      </c>
      <c r="B11" s="55" t="str">
        <f t="shared" si="0"/>
        <v>01/2019</v>
      </c>
      <c r="C11" s="56" t="s">
        <v>503</v>
      </c>
      <c r="D11" s="57" t="s">
        <v>671</v>
      </c>
      <c r="E11" s="57" t="s">
        <v>175</v>
      </c>
      <c r="F11" s="58">
        <v>-511.5</v>
      </c>
    </row>
    <row r="12" spans="1:6" s="9" customFormat="1" ht="15" x14ac:dyDescent="0.2">
      <c r="A12" s="54" t="s">
        <v>409</v>
      </c>
      <c r="B12" s="55" t="str">
        <f t="shared" si="0"/>
        <v>01/2019</v>
      </c>
      <c r="C12" s="56">
        <v>0</v>
      </c>
      <c r="D12" s="57" t="s">
        <v>371</v>
      </c>
      <c r="E12" s="57" t="s">
        <v>371</v>
      </c>
      <c r="F12" s="58">
        <v>-99</v>
      </c>
    </row>
    <row r="13" spans="1:6" s="9" customFormat="1" ht="15" x14ac:dyDescent="0.2">
      <c r="A13" s="54" t="s">
        <v>409</v>
      </c>
      <c r="B13" s="55" t="str">
        <f t="shared" si="0"/>
        <v>01/2019</v>
      </c>
      <c r="C13" s="56">
        <v>0</v>
      </c>
      <c r="D13" s="57" t="s">
        <v>371</v>
      </c>
      <c r="E13" s="57" t="s">
        <v>371</v>
      </c>
      <c r="F13" s="58">
        <v>-76</v>
      </c>
    </row>
    <row r="14" spans="1:6" s="9" customFormat="1" ht="15" x14ac:dyDescent="0.2">
      <c r="A14" s="54" t="s">
        <v>409</v>
      </c>
      <c r="B14" s="55" t="str">
        <f t="shared" si="0"/>
        <v>01/2019</v>
      </c>
      <c r="C14" s="56">
        <v>0</v>
      </c>
      <c r="D14" s="57" t="s">
        <v>371</v>
      </c>
      <c r="E14" s="57" t="s">
        <v>371</v>
      </c>
      <c r="F14" s="58">
        <v>-8</v>
      </c>
    </row>
    <row r="15" spans="1:6" s="9" customFormat="1" ht="15" x14ac:dyDescent="0.2">
      <c r="A15" s="54" t="s">
        <v>415</v>
      </c>
      <c r="B15" s="55" t="str">
        <f t="shared" si="0"/>
        <v>01/2019</v>
      </c>
      <c r="C15" s="56">
        <v>0</v>
      </c>
      <c r="D15" s="57" t="s">
        <v>289</v>
      </c>
      <c r="E15" s="57" t="s">
        <v>1358</v>
      </c>
      <c r="F15" s="58">
        <v>-128.6</v>
      </c>
    </row>
    <row r="16" spans="1:6" s="9" customFormat="1" ht="15" x14ac:dyDescent="0.2">
      <c r="A16" s="54" t="s">
        <v>754</v>
      </c>
      <c r="B16" s="55" t="str">
        <f t="shared" si="0"/>
        <v>01/2019</v>
      </c>
      <c r="C16" s="56">
        <v>0</v>
      </c>
      <c r="D16" s="57" t="s">
        <v>276</v>
      </c>
      <c r="E16" s="57" t="s">
        <v>276</v>
      </c>
      <c r="F16" s="58">
        <v>-262.14</v>
      </c>
    </row>
    <row r="17" spans="1:6" s="9" customFormat="1" ht="15" x14ac:dyDescent="0.2">
      <c r="A17" s="54" t="s">
        <v>447</v>
      </c>
      <c r="B17" s="55" t="str">
        <f t="shared" si="0"/>
        <v>01/2019</v>
      </c>
      <c r="C17" s="56" t="s">
        <v>509</v>
      </c>
      <c r="D17" s="57" t="s">
        <v>32</v>
      </c>
      <c r="E17" s="57" t="s">
        <v>24</v>
      </c>
      <c r="F17" s="58">
        <v>-2909.35</v>
      </c>
    </row>
    <row r="18" spans="1:6" s="9" customFormat="1" ht="15" x14ac:dyDescent="0.2">
      <c r="A18" s="54" t="s">
        <v>1271</v>
      </c>
      <c r="B18" s="55" t="str">
        <f t="shared" si="0"/>
        <v>01/2019</v>
      </c>
      <c r="C18" s="56">
        <v>103474</v>
      </c>
      <c r="D18" s="57" t="s">
        <v>878</v>
      </c>
      <c r="E18" s="57" t="s">
        <v>1234</v>
      </c>
      <c r="F18" s="58">
        <v>654</v>
      </c>
    </row>
    <row r="19" spans="1:6" s="9" customFormat="1" ht="15" x14ac:dyDescent="0.2">
      <c r="A19" s="54" t="s">
        <v>398</v>
      </c>
      <c r="B19" s="55" t="str">
        <f t="shared" si="0"/>
        <v>01/2019</v>
      </c>
      <c r="C19" s="56" t="s">
        <v>511</v>
      </c>
      <c r="D19" s="57" t="s">
        <v>32</v>
      </c>
      <c r="E19" s="57" t="s">
        <v>24</v>
      </c>
      <c r="F19" s="58">
        <v>-17456.099999999999</v>
      </c>
    </row>
    <row r="20" spans="1:6" s="9" customFormat="1" ht="15" x14ac:dyDescent="0.2">
      <c r="A20" s="54" t="s">
        <v>398</v>
      </c>
      <c r="B20" s="55" t="str">
        <f t="shared" si="0"/>
        <v>01/2019</v>
      </c>
      <c r="C20" s="56">
        <v>0</v>
      </c>
      <c r="D20" s="57" t="s">
        <v>276</v>
      </c>
      <c r="E20" s="57" t="s">
        <v>276</v>
      </c>
      <c r="F20" s="58">
        <v>-1345.42</v>
      </c>
    </row>
    <row r="21" spans="1:6" s="9" customFormat="1" ht="15" x14ac:dyDescent="0.2">
      <c r="A21" s="54" t="s">
        <v>398</v>
      </c>
      <c r="B21" s="55" t="str">
        <f t="shared" si="0"/>
        <v>01/2019</v>
      </c>
      <c r="C21" s="56">
        <v>0</v>
      </c>
      <c r="D21" s="57" t="s">
        <v>276</v>
      </c>
      <c r="E21" s="57" t="s">
        <v>276</v>
      </c>
      <c r="F21" s="58">
        <v>-762.07</v>
      </c>
    </row>
    <row r="22" spans="1:6" s="9" customFormat="1" ht="15" x14ac:dyDescent="0.2">
      <c r="A22" s="54" t="s">
        <v>398</v>
      </c>
      <c r="B22" s="55" t="str">
        <f t="shared" si="0"/>
        <v>01/2019</v>
      </c>
      <c r="C22" s="56" t="s">
        <v>510</v>
      </c>
      <c r="D22" s="57" t="s">
        <v>677</v>
      </c>
      <c r="E22" s="57" t="s">
        <v>5</v>
      </c>
      <c r="F22" s="58">
        <v>-590</v>
      </c>
    </row>
    <row r="23" spans="1:6" s="9" customFormat="1" ht="15" x14ac:dyDescent="0.2">
      <c r="A23" s="54" t="s">
        <v>398</v>
      </c>
      <c r="B23" s="55" t="str">
        <f t="shared" si="0"/>
        <v>01/2019</v>
      </c>
      <c r="C23" s="56">
        <v>0</v>
      </c>
      <c r="D23" s="57" t="s">
        <v>360</v>
      </c>
      <c r="E23" s="57" t="s">
        <v>1358</v>
      </c>
      <c r="F23" s="58">
        <v>-480.05</v>
      </c>
    </row>
    <row r="24" spans="1:6" s="9" customFormat="1" ht="15" x14ac:dyDescent="0.2">
      <c r="A24" s="54" t="s">
        <v>398</v>
      </c>
      <c r="B24" s="55" t="str">
        <f t="shared" si="0"/>
        <v>01/2019</v>
      </c>
      <c r="C24" s="56">
        <v>0</v>
      </c>
      <c r="D24" s="57" t="s">
        <v>276</v>
      </c>
      <c r="E24" s="57" t="s">
        <v>276</v>
      </c>
      <c r="F24" s="58">
        <v>-241.89</v>
      </c>
    </row>
    <row r="25" spans="1:6" s="9" customFormat="1" ht="15" x14ac:dyDescent="0.2">
      <c r="A25" s="54" t="s">
        <v>398</v>
      </c>
      <c r="B25" s="55" t="str">
        <f t="shared" si="0"/>
        <v>01/2019</v>
      </c>
      <c r="C25" s="56" t="s">
        <v>512</v>
      </c>
      <c r="D25" s="57" t="s">
        <v>276</v>
      </c>
      <c r="E25" s="57" t="s">
        <v>276</v>
      </c>
      <c r="F25" s="58">
        <v>-15.3</v>
      </c>
    </row>
    <row r="26" spans="1:6" s="9" customFormat="1" ht="15" x14ac:dyDescent="0.2">
      <c r="A26" s="54" t="s">
        <v>398</v>
      </c>
      <c r="B26" s="55" t="str">
        <f t="shared" si="0"/>
        <v>01/2019</v>
      </c>
      <c r="C26" s="56">
        <v>0</v>
      </c>
      <c r="D26" s="57" t="s">
        <v>276</v>
      </c>
      <c r="E26" s="57" t="s">
        <v>276</v>
      </c>
      <c r="F26" s="58">
        <v>-15.3</v>
      </c>
    </row>
    <row r="27" spans="1:6" s="9" customFormat="1" ht="15" x14ac:dyDescent="0.2">
      <c r="A27" s="54" t="s">
        <v>384</v>
      </c>
      <c r="B27" s="55" t="str">
        <f t="shared" si="0"/>
        <v>01/2019</v>
      </c>
      <c r="C27" s="56" t="s">
        <v>513</v>
      </c>
      <c r="D27" s="57" t="s">
        <v>678</v>
      </c>
      <c r="E27" s="57" t="s">
        <v>5</v>
      </c>
      <c r="F27" s="58">
        <v>-400</v>
      </c>
    </row>
    <row r="28" spans="1:6" s="9" customFormat="1" ht="15" x14ac:dyDescent="0.2">
      <c r="A28" s="54" t="s">
        <v>384</v>
      </c>
      <c r="B28" s="55" t="str">
        <f t="shared" si="0"/>
        <v>01/2019</v>
      </c>
      <c r="C28" s="56">
        <v>0</v>
      </c>
      <c r="D28" s="57" t="s">
        <v>293</v>
      </c>
      <c r="E28" s="57" t="s">
        <v>763</v>
      </c>
      <c r="F28" s="58">
        <v>-27.6</v>
      </c>
    </row>
    <row r="29" spans="1:6" s="9" customFormat="1" ht="15" x14ac:dyDescent="0.2">
      <c r="A29" s="54" t="s">
        <v>448</v>
      </c>
      <c r="B29" s="55" t="str">
        <f t="shared" si="0"/>
        <v>01/2019</v>
      </c>
      <c r="C29" s="56" t="s">
        <v>514</v>
      </c>
      <c r="D29" s="57" t="s">
        <v>679</v>
      </c>
      <c r="E29" s="57" t="s">
        <v>650</v>
      </c>
      <c r="F29" s="58">
        <v>-1900</v>
      </c>
    </row>
    <row r="30" spans="1:6" s="9" customFormat="1" ht="15" x14ac:dyDescent="0.2">
      <c r="A30" s="54" t="s">
        <v>449</v>
      </c>
      <c r="B30" s="55" t="str">
        <f t="shared" si="0"/>
        <v>01/2019</v>
      </c>
      <c r="C30" s="56" t="s">
        <v>515</v>
      </c>
      <c r="D30" s="57" t="s">
        <v>680</v>
      </c>
      <c r="E30" s="57" t="s">
        <v>85</v>
      </c>
      <c r="F30" s="58">
        <v>-859.44</v>
      </c>
    </row>
    <row r="31" spans="1:6" s="9" customFormat="1" ht="15" x14ac:dyDescent="0.2">
      <c r="A31" s="54" t="s">
        <v>450</v>
      </c>
      <c r="B31" s="55" t="str">
        <f t="shared" si="0"/>
        <v>01/2019</v>
      </c>
      <c r="C31" s="56" t="s">
        <v>516</v>
      </c>
      <c r="D31" s="57" t="s">
        <v>681</v>
      </c>
      <c r="E31" s="57" t="s">
        <v>651</v>
      </c>
      <c r="F31" s="58">
        <v>-265</v>
      </c>
    </row>
    <row r="32" spans="1:6" s="9" customFormat="1" ht="15" x14ac:dyDescent="0.2">
      <c r="A32" s="54" t="s">
        <v>1352</v>
      </c>
      <c r="B32" s="55" t="str">
        <f t="shared" si="0"/>
        <v>01/2019</v>
      </c>
      <c r="C32" s="56">
        <v>0</v>
      </c>
      <c r="D32" s="57" t="s">
        <v>1231</v>
      </c>
      <c r="E32" s="57" t="s">
        <v>1231</v>
      </c>
      <c r="F32" s="58">
        <v>4.79</v>
      </c>
    </row>
    <row r="33" spans="1:6" s="9" customFormat="1" ht="15" x14ac:dyDescent="0.2">
      <c r="A33" s="54" t="s">
        <v>1352</v>
      </c>
      <c r="B33" s="55" t="str">
        <f t="shared" si="0"/>
        <v>01/2019</v>
      </c>
      <c r="C33" s="56">
        <v>0</v>
      </c>
      <c r="D33" s="57" t="s">
        <v>1231</v>
      </c>
      <c r="E33" s="57" t="s">
        <v>1231</v>
      </c>
      <c r="F33" s="58">
        <v>278.5</v>
      </c>
    </row>
    <row r="34" spans="1:6" s="9" customFormat="1" ht="15" x14ac:dyDescent="0.2">
      <c r="A34" s="54" t="s">
        <v>414</v>
      </c>
      <c r="B34" s="55" t="str">
        <f t="shared" si="0"/>
        <v>02/2019</v>
      </c>
      <c r="C34" s="56">
        <v>0</v>
      </c>
      <c r="D34" s="57" t="s">
        <v>289</v>
      </c>
      <c r="E34" s="57" t="s">
        <v>764</v>
      </c>
      <c r="F34" s="58">
        <v>-250</v>
      </c>
    </row>
    <row r="35" spans="1:6" s="9" customFormat="1" ht="15" x14ac:dyDescent="0.2">
      <c r="A35" s="54" t="s">
        <v>451</v>
      </c>
      <c r="B35" s="55" t="str">
        <f t="shared" si="0"/>
        <v>02/2019</v>
      </c>
      <c r="C35" s="56" t="s">
        <v>522</v>
      </c>
      <c r="D35" s="57" t="s">
        <v>676</v>
      </c>
      <c r="E35" s="57" t="s">
        <v>175</v>
      </c>
      <c r="F35" s="58">
        <v>-1654.36</v>
      </c>
    </row>
    <row r="36" spans="1:6" s="9" customFormat="1" ht="15" x14ac:dyDescent="0.2">
      <c r="A36" s="54" t="s">
        <v>451</v>
      </c>
      <c r="B36" s="55" t="str">
        <f t="shared" si="0"/>
        <v>02/2019</v>
      </c>
      <c r="C36" s="56" t="s">
        <v>521</v>
      </c>
      <c r="D36" s="57" t="s">
        <v>675</v>
      </c>
      <c r="E36" s="57" t="s">
        <v>175</v>
      </c>
      <c r="F36" s="58">
        <v>-1565.2</v>
      </c>
    </row>
    <row r="37" spans="1:6" s="9" customFormat="1" ht="15" x14ac:dyDescent="0.2">
      <c r="A37" s="54" t="s">
        <v>451</v>
      </c>
      <c r="B37" s="55" t="str">
        <f t="shared" si="0"/>
        <v>02/2019</v>
      </c>
      <c r="C37" s="56" t="s">
        <v>520</v>
      </c>
      <c r="D37" s="57" t="s">
        <v>673</v>
      </c>
      <c r="E37" s="57" t="s">
        <v>175</v>
      </c>
      <c r="F37" s="58">
        <v>-1397.5</v>
      </c>
    </row>
    <row r="38" spans="1:6" s="9" customFormat="1" ht="15" x14ac:dyDescent="0.2">
      <c r="A38" s="54" t="s">
        <v>451</v>
      </c>
      <c r="B38" s="55" t="str">
        <f t="shared" si="0"/>
        <v>02/2019</v>
      </c>
      <c r="C38" s="56" t="s">
        <v>519</v>
      </c>
      <c r="D38" s="57" t="s">
        <v>674</v>
      </c>
      <c r="E38" s="57" t="s">
        <v>175</v>
      </c>
      <c r="F38" s="58">
        <v>-1397.5</v>
      </c>
    </row>
    <row r="39" spans="1:6" s="9" customFormat="1" ht="15" x14ac:dyDescent="0.2">
      <c r="A39" s="54" t="s">
        <v>451</v>
      </c>
      <c r="B39" s="55" t="str">
        <f t="shared" si="0"/>
        <v>02/2019</v>
      </c>
      <c r="C39" s="56" t="s">
        <v>518</v>
      </c>
      <c r="D39" s="57" t="s">
        <v>672</v>
      </c>
      <c r="E39" s="57" t="s">
        <v>175</v>
      </c>
      <c r="F39" s="58">
        <v>-785.5</v>
      </c>
    </row>
    <row r="40" spans="1:6" s="9" customFormat="1" ht="15" x14ac:dyDescent="0.2">
      <c r="A40" s="54" t="s">
        <v>451</v>
      </c>
      <c r="B40" s="55" t="str">
        <f t="shared" si="0"/>
        <v>02/2019</v>
      </c>
      <c r="C40" s="56" t="s">
        <v>517</v>
      </c>
      <c r="D40" s="57" t="s">
        <v>671</v>
      </c>
      <c r="E40" s="57" t="s">
        <v>175</v>
      </c>
      <c r="F40" s="58">
        <v>-511.5</v>
      </c>
    </row>
    <row r="41" spans="1:6" s="9" customFormat="1" ht="15" x14ac:dyDescent="0.2">
      <c r="A41" s="54" t="s">
        <v>451</v>
      </c>
      <c r="B41" s="55" t="str">
        <f t="shared" si="0"/>
        <v>02/2019</v>
      </c>
      <c r="C41" s="56">
        <v>0</v>
      </c>
      <c r="D41" s="57" t="s">
        <v>371</v>
      </c>
      <c r="E41" s="57" t="s">
        <v>371</v>
      </c>
      <c r="F41" s="58">
        <v>-8</v>
      </c>
    </row>
    <row r="42" spans="1:6" s="9" customFormat="1" ht="15" x14ac:dyDescent="0.2">
      <c r="A42" s="54" t="s">
        <v>408</v>
      </c>
      <c r="B42" s="55" t="str">
        <f t="shared" si="0"/>
        <v>02/2019</v>
      </c>
      <c r="C42" s="56">
        <v>0</v>
      </c>
      <c r="D42" s="57" t="s">
        <v>286</v>
      </c>
      <c r="E42" s="57" t="s">
        <v>1358</v>
      </c>
      <c r="F42" s="58">
        <v>-1169.26</v>
      </c>
    </row>
    <row r="43" spans="1:6" s="9" customFormat="1" ht="15" x14ac:dyDescent="0.2">
      <c r="A43" s="54" t="s">
        <v>408</v>
      </c>
      <c r="B43" s="55" t="str">
        <f t="shared" si="0"/>
        <v>02/2019</v>
      </c>
      <c r="C43" s="56">
        <v>0</v>
      </c>
      <c r="D43" s="57" t="s">
        <v>371</v>
      </c>
      <c r="E43" s="57" t="s">
        <v>371</v>
      </c>
      <c r="F43" s="58">
        <v>-99</v>
      </c>
    </row>
    <row r="44" spans="1:6" s="9" customFormat="1" ht="15" x14ac:dyDescent="0.2">
      <c r="A44" s="54" t="s">
        <v>408</v>
      </c>
      <c r="B44" s="55" t="str">
        <f t="shared" si="0"/>
        <v>02/2019</v>
      </c>
      <c r="C44" s="56">
        <v>0</v>
      </c>
      <c r="D44" s="57" t="s">
        <v>371</v>
      </c>
      <c r="E44" s="57" t="s">
        <v>371</v>
      </c>
      <c r="F44" s="58">
        <v>-80</v>
      </c>
    </row>
    <row r="45" spans="1:6" s="9" customFormat="1" ht="15" x14ac:dyDescent="0.2">
      <c r="A45" s="54" t="s">
        <v>413</v>
      </c>
      <c r="B45" s="55" t="str">
        <f t="shared" si="0"/>
        <v>02/2019</v>
      </c>
      <c r="C45" s="56">
        <v>0</v>
      </c>
      <c r="D45" s="57" t="s">
        <v>289</v>
      </c>
      <c r="E45" s="57" t="s">
        <v>1358</v>
      </c>
      <c r="F45" s="58">
        <v>-128.6</v>
      </c>
    </row>
    <row r="46" spans="1:6" s="9" customFormat="1" ht="15" x14ac:dyDescent="0.2">
      <c r="A46" s="54" t="s">
        <v>413</v>
      </c>
      <c r="B46" s="55" t="str">
        <f t="shared" si="0"/>
        <v>02/2019</v>
      </c>
      <c r="C46" s="56">
        <v>0</v>
      </c>
      <c r="D46" s="57" t="s">
        <v>276</v>
      </c>
      <c r="E46" s="57" t="s">
        <v>276</v>
      </c>
      <c r="F46" s="58">
        <v>-28.38</v>
      </c>
    </row>
    <row r="47" spans="1:6" s="9" customFormat="1" ht="15" x14ac:dyDescent="0.2">
      <c r="A47" s="54" t="s">
        <v>452</v>
      </c>
      <c r="B47" s="55" t="str">
        <f t="shared" si="0"/>
        <v>02/2019</v>
      </c>
      <c r="C47" s="56" t="s">
        <v>523</v>
      </c>
      <c r="D47" s="57" t="s">
        <v>682</v>
      </c>
      <c r="E47" s="57" t="s">
        <v>5</v>
      </c>
      <c r="F47" s="58">
        <v>-600</v>
      </c>
    </row>
    <row r="48" spans="1:6" s="9" customFormat="1" ht="15" x14ac:dyDescent="0.2">
      <c r="A48" s="54" t="s">
        <v>453</v>
      </c>
      <c r="B48" s="55" t="str">
        <f t="shared" si="0"/>
        <v>02/2019</v>
      </c>
      <c r="C48" s="56" t="s">
        <v>524</v>
      </c>
      <c r="D48" s="57" t="s">
        <v>6</v>
      </c>
      <c r="E48" s="57" t="s">
        <v>5</v>
      </c>
      <c r="F48" s="58">
        <v>-420</v>
      </c>
    </row>
    <row r="49" spans="1:6" s="9" customFormat="1" ht="15" x14ac:dyDescent="0.2">
      <c r="A49" s="54" t="s">
        <v>776</v>
      </c>
      <c r="B49" s="55" t="str">
        <f t="shared" si="0"/>
        <v>02/2019</v>
      </c>
      <c r="C49" s="56">
        <v>0</v>
      </c>
      <c r="D49" s="57" t="s">
        <v>359</v>
      </c>
      <c r="E49" s="57" t="s">
        <v>1358</v>
      </c>
      <c r="F49" s="58">
        <v>-480.05</v>
      </c>
    </row>
    <row r="50" spans="1:6" s="9" customFormat="1" ht="15" x14ac:dyDescent="0.2">
      <c r="A50" s="54" t="s">
        <v>397</v>
      </c>
      <c r="B50" s="55" t="str">
        <f t="shared" si="0"/>
        <v>02/2019</v>
      </c>
      <c r="C50" s="56">
        <v>0</v>
      </c>
      <c r="D50" s="57" t="s">
        <v>276</v>
      </c>
      <c r="E50" s="57" t="s">
        <v>276</v>
      </c>
      <c r="F50" s="58">
        <v>-3856.53</v>
      </c>
    </row>
    <row r="51" spans="1:6" s="9" customFormat="1" ht="15" x14ac:dyDescent="0.2">
      <c r="A51" s="54" t="s">
        <v>397</v>
      </c>
      <c r="B51" s="55" t="str">
        <f t="shared" si="0"/>
        <v>02/2019</v>
      </c>
      <c r="C51" s="56">
        <v>0</v>
      </c>
      <c r="D51" s="57" t="s">
        <v>276</v>
      </c>
      <c r="E51" s="57" t="s">
        <v>276</v>
      </c>
      <c r="F51" s="58">
        <v>-249.22</v>
      </c>
    </row>
    <row r="52" spans="1:6" s="9" customFormat="1" ht="15" x14ac:dyDescent="0.2">
      <c r="A52" s="54" t="s">
        <v>397</v>
      </c>
      <c r="B52" s="55" t="str">
        <f t="shared" si="0"/>
        <v>02/2019</v>
      </c>
      <c r="C52" s="56" t="s">
        <v>525</v>
      </c>
      <c r="D52" s="57" t="s">
        <v>683</v>
      </c>
      <c r="E52" s="57" t="s">
        <v>652</v>
      </c>
      <c r="F52" s="58">
        <v>-27.6</v>
      </c>
    </row>
    <row r="53" spans="1:6" s="9" customFormat="1" ht="15" x14ac:dyDescent="0.2">
      <c r="A53" s="54" t="s">
        <v>397</v>
      </c>
      <c r="B53" s="55" t="str">
        <f t="shared" si="0"/>
        <v>02/2019</v>
      </c>
      <c r="C53" s="56">
        <v>0</v>
      </c>
      <c r="D53" s="57" t="s">
        <v>276</v>
      </c>
      <c r="E53" s="57" t="s">
        <v>276</v>
      </c>
      <c r="F53" s="58">
        <v>-14.19</v>
      </c>
    </row>
    <row r="54" spans="1:6" s="9" customFormat="1" ht="15" x14ac:dyDescent="0.2">
      <c r="A54" s="54" t="s">
        <v>1272</v>
      </c>
      <c r="B54" s="55" t="str">
        <f t="shared" si="0"/>
        <v>02/2019</v>
      </c>
      <c r="C54" s="56">
        <v>130652874</v>
      </c>
      <c r="D54" s="57" t="s">
        <v>878</v>
      </c>
      <c r="E54" s="57" t="s">
        <v>1234</v>
      </c>
      <c r="F54" s="58">
        <v>27080</v>
      </c>
    </row>
    <row r="55" spans="1:6" s="9" customFormat="1" ht="15" x14ac:dyDescent="0.2">
      <c r="A55" s="54" t="s">
        <v>412</v>
      </c>
      <c r="B55" s="55" t="str">
        <f t="shared" si="0"/>
        <v>02/2019</v>
      </c>
      <c r="C55" s="56">
        <v>0</v>
      </c>
      <c r="D55" s="57" t="s">
        <v>289</v>
      </c>
      <c r="E55" s="57" t="s">
        <v>764</v>
      </c>
      <c r="F55" s="58">
        <v>-250</v>
      </c>
    </row>
    <row r="56" spans="1:6" s="9" customFormat="1" ht="15" x14ac:dyDescent="0.2">
      <c r="A56" s="54" t="s">
        <v>412</v>
      </c>
      <c r="B56" s="55" t="str">
        <f t="shared" si="0"/>
        <v>02/2019</v>
      </c>
      <c r="C56" s="56">
        <v>0</v>
      </c>
      <c r="D56" s="57" t="s">
        <v>1231</v>
      </c>
      <c r="E56" s="57" t="s">
        <v>1231</v>
      </c>
      <c r="F56" s="58">
        <v>2.16</v>
      </c>
    </row>
    <row r="57" spans="1:6" s="9" customFormat="1" ht="15" x14ac:dyDescent="0.2">
      <c r="A57" s="54" t="s">
        <v>412</v>
      </c>
      <c r="B57" s="55" t="str">
        <f t="shared" si="0"/>
        <v>02/2019</v>
      </c>
      <c r="C57" s="56">
        <v>0</v>
      </c>
      <c r="D57" s="57" t="s">
        <v>1231</v>
      </c>
      <c r="E57" s="57" t="s">
        <v>1231</v>
      </c>
      <c r="F57" s="58">
        <v>85.2</v>
      </c>
    </row>
    <row r="58" spans="1:6" s="9" customFormat="1" ht="15" x14ac:dyDescent="0.2">
      <c r="A58" s="54" t="s">
        <v>454</v>
      </c>
      <c r="B58" s="55" t="str">
        <f t="shared" si="0"/>
        <v>03/2019</v>
      </c>
      <c r="C58" s="56" t="s">
        <v>526</v>
      </c>
      <c r="D58" s="57" t="s">
        <v>259</v>
      </c>
      <c r="E58" s="57" t="s">
        <v>85</v>
      </c>
      <c r="F58" s="58">
        <v>-628.68000000000006</v>
      </c>
    </row>
    <row r="59" spans="1:6" s="9" customFormat="1" ht="15" x14ac:dyDescent="0.2">
      <c r="A59" s="54" t="s">
        <v>454</v>
      </c>
      <c r="B59" s="55" t="str">
        <f t="shared" si="0"/>
        <v>03/2019</v>
      </c>
      <c r="C59" s="56">
        <v>22019</v>
      </c>
      <c r="D59" s="57" t="s">
        <v>371</v>
      </c>
      <c r="E59" s="57" t="s">
        <v>371</v>
      </c>
      <c r="F59" s="58">
        <v>-99</v>
      </c>
    </row>
    <row r="60" spans="1:6" s="9" customFormat="1" ht="15" x14ac:dyDescent="0.2">
      <c r="A60" s="54" t="s">
        <v>454</v>
      </c>
      <c r="B60" s="55" t="str">
        <f t="shared" si="0"/>
        <v>03/2019</v>
      </c>
      <c r="C60" s="56">
        <v>62125</v>
      </c>
      <c r="D60" s="57" t="s">
        <v>878</v>
      </c>
      <c r="E60" s="57" t="s">
        <v>1234</v>
      </c>
      <c r="F60" s="58">
        <v>1300</v>
      </c>
    </row>
    <row r="61" spans="1:6" s="9" customFormat="1" ht="15" x14ac:dyDescent="0.2">
      <c r="A61" s="54" t="s">
        <v>454</v>
      </c>
      <c r="B61" s="55" t="str">
        <f t="shared" si="0"/>
        <v>03/2019</v>
      </c>
      <c r="C61" s="56">
        <v>237</v>
      </c>
      <c r="D61" s="57" t="s">
        <v>878</v>
      </c>
      <c r="E61" s="57" t="s">
        <v>1234</v>
      </c>
      <c r="F61" s="58">
        <v>2580</v>
      </c>
    </row>
    <row r="62" spans="1:6" s="9" customFormat="1" ht="15" x14ac:dyDescent="0.2">
      <c r="A62" s="54" t="s">
        <v>411</v>
      </c>
      <c r="B62" s="55" t="str">
        <f t="shared" si="0"/>
        <v>03/2019</v>
      </c>
      <c r="C62" s="56">
        <v>0</v>
      </c>
      <c r="D62" s="57" t="s">
        <v>286</v>
      </c>
      <c r="E62" s="57" t="s">
        <v>1358</v>
      </c>
      <c r="F62" s="58">
        <v>-1595.55</v>
      </c>
    </row>
    <row r="63" spans="1:6" s="9" customFormat="1" ht="15" x14ac:dyDescent="0.2">
      <c r="A63" s="54" t="s">
        <v>411</v>
      </c>
      <c r="B63" s="55" t="str">
        <f t="shared" si="0"/>
        <v>03/2019</v>
      </c>
      <c r="C63" s="56">
        <v>1387060</v>
      </c>
      <c r="D63" s="57" t="s">
        <v>371</v>
      </c>
      <c r="E63" s="57" t="s">
        <v>371</v>
      </c>
      <c r="F63" s="58">
        <v>-80</v>
      </c>
    </row>
    <row r="64" spans="1:6" s="9" customFormat="1" ht="15" x14ac:dyDescent="0.2">
      <c r="A64" s="54" t="s">
        <v>411</v>
      </c>
      <c r="B64" s="55" t="str">
        <f t="shared" si="0"/>
        <v>03/2019</v>
      </c>
      <c r="C64" s="56">
        <v>804493521</v>
      </c>
      <c r="D64" s="57" t="s">
        <v>371</v>
      </c>
      <c r="E64" s="57" t="s">
        <v>371</v>
      </c>
      <c r="F64" s="58">
        <v>-8</v>
      </c>
    </row>
    <row r="65" spans="1:6" s="9" customFormat="1" ht="15" x14ac:dyDescent="0.2">
      <c r="A65" s="54" t="s">
        <v>383</v>
      </c>
      <c r="B65" s="55" t="str">
        <f t="shared" si="0"/>
        <v>03/2019</v>
      </c>
      <c r="C65" s="56">
        <v>0</v>
      </c>
      <c r="D65" s="57" t="s">
        <v>291</v>
      </c>
      <c r="E65" s="57" t="s">
        <v>763</v>
      </c>
      <c r="F65" s="58">
        <v>-50.5</v>
      </c>
    </row>
    <row r="66" spans="1:6" s="9" customFormat="1" ht="15" x14ac:dyDescent="0.2">
      <c r="A66" s="54" t="s">
        <v>383</v>
      </c>
      <c r="B66" s="55" t="str">
        <f t="shared" si="0"/>
        <v>03/2019</v>
      </c>
      <c r="C66" s="56">
        <v>0</v>
      </c>
      <c r="D66" s="57" t="s">
        <v>276</v>
      </c>
      <c r="E66" s="57" t="s">
        <v>382</v>
      </c>
      <c r="F66" s="58">
        <v>-20.76</v>
      </c>
    </row>
    <row r="67" spans="1:6" s="9" customFormat="1" ht="15" x14ac:dyDescent="0.2">
      <c r="A67" s="54" t="s">
        <v>761</v>
      </c>
      <c r="B67" s="55" t="str">
        <f t="shared" ref="B67:B130" si="1">MID(A67,4,7)</f>
        <v>03/2019</v>
      </c>
      <c r="C67" s="56">
        <v>0</v>
      </c>
      <c r="D67" s="57" t="s">
        <v>289</v>
      </c>
      <c r="E67" s="57" t="s">
        <v>1358</v>
      </c>
      <c r="F67" s="58">
        <v>-128.6</v>
      </c>
    </row>
    <row r="68" spans="1:6" s="9" customFormat="1" ht="15" x14ac:dyDescent="0.2">
      <c r="A68" s="54" t="s">
        <v>761</v>
      </c>
      <c r="B68" s="55" t="str">
        <f t="shared" si="1"/>
        <v>03/2019</v>
      </c>
      <c r="C68" s="56">
        <v>100000</v>
      </c>
      <c r="D68" s="57" t="s">
        <v>878</v>
      </c>
      <c r="E68" s="57" t="s">
        <v>1234</v>
      </c>
      <c r="F68" s="58">
        <v>200</v>
      </c>
    </row>
    <row r="69" spans="1:6" s="9" customFormat="1" ht="15" x14ac:dyDescent="0.2">
      <c r="A69" s="54" t="s">
        <v>407</v>
      </c>
      <c r="B69" s="55" t="str">
        <f t="shared" si="1"/>
        <v>03/2019</v>
      </c>
      <c r="C69" s="56" t="s">
        <v>527</v>
      </c>
      <c r="D69" s="57" t="s">
        <v>35</v>
      </c>
      <c r="E69" s="57" t="s">
        <v>5</v>
      </c>
      <c r="F69" s="58">
        <v>-540</v>
      </c>
    </row>
    <row r="70" spans="1:6" s="9" customFormat="1" ht="15" x14ac:dyDescent="0.2">
      <c r="A70" s="54" t="s">
        <v>407</v>
      </c>
      <c r="B70" s="55" t="str">
        <f t="shared" si="1"/>
        <v>03/2019</v>
      </c>
      <c r="C70" s="56">
        <v>95284360</v>
      </c>
      <c r="D70" s="57" t="s">
        <v>371</v>
      </c>
      <c r="E70" s="57" t="s">
        <v>371</v>
      </c>
      <c r="F70" s="58">
        <v>-8</v>
      </c>
    </row>
    <row r="71" spans="1:6" s="9" customFormat="1" ht="15" x14ac:dyDescent="0.2">
      <c r="A71" s="54" t="s">
        <v>381</v>
      </c>
      <c r="B71" s="55" t="str">
        <f t="shared" si="1"/>
        <v>03/2019</v>
      </c>
      <c r="C71" s="56">
        <v>0</v>
      </c>
      <c r="D71" s="57" t="s">
        <v>276</v>
      </c>
      <c r="E71" s="57" t="s">
        <v>276</v>
      </c>
      <c r="F71" s="58">
        <v>-227.73</v>
      </c>
    </row>
    <row r="72" spans="1:6" s="9" customFormat="1" ht="15" x14ac:dyDescent="0.2">
      <c r="A72" s="54" t="s">
        <v>381</v>
      </c>
      <c r="B72" s="55" t="str">
        <f t="shared" si="1"/>
        <v>03/2019</v>
      </c>
      <c r="C72" s="56">
        <v>0</v>
      </c>
      <c r="D72" s="57" t="s">
        <v>293</v>
      </c>
      <c r="E72" s="57" t="s">
        <v>763</v>
      </c>
      <c r="F72" s="58">
        <v>-27.6</v>
      </c>
    </row>
    <row r="73" spans="1:6" s="9" customFormat="1" ht="15" x14ac:dyDescent="0.2">
      <c r="A73" s="54" t="s">
        <v>381</v>
      </c>
      <c r="B73" s="55" t="str">
        <f t="shared" si="1"/>
        <v>03/2019</v>
      </c>
      <c r="C73" s="56">
        <v>0</v>
      </c>
      <c r="D73" s="57" t="s">
        <v>276</v>
      </c>
      <c r="E73" s="57" t="s">
        <v>276</v>
      </c>
      <c r="F73" s="58">
        <v>-10.38</v>
      </c>
    </row>
    <row r="74" spans="1:6" s="9" customFormat="1" ht="15" x14ac:dyDescent="0.2">
      <c r="A74" s="54" t="s">
        <v>455</v>
      </c>
      <c r="B74" s="55" t="str">
        <f t="shared" si="1"/>
        <v>03/2019</v>
      </c>
      <c r="C74" s="56" t="s">
        <v>535</v>
      </c>
      <c r="D74" s="57" t="s">
        <v>691</v>
      </c>
      <c r="E74" s="57" t="s">
        <v>175</v>
      </c>
      <c r="F74" s="58">
        <v>-3015.18</v>
      </c>
    </row>
    <row r="75" spans="1:6" s="9" customFormat="1" ht="15" x14ac:dyDescent="0.2">
      <c r="A75" s="54" t="s">
        <v>455</v>
      </c>
      <c r="B75" s="55" t="str">
        <f t="shared" si="1"/>
        <v>03/2019</v>
      </c>
      <c r="C75" s="56" t="s">
        <v>533</v>
      </c>
      <c r="D75" s="57" t="s">
        <v>689</v>
      </c>
      <c r="E75" s="57" t="s">
        <v>175</v>
      </c>
      <c r="F75" s="58">
        <v>-2183</v>
      </c>
    </row>
    <row r="76" spans="1:6" s="9" customFormat="1" ht="15" x14ac:dyDescent="0.2">
      <c r="A76" s="54" t="s">
        <v>455</v>
      </c>
      <c r="B76" s="55" t="str">
        <f t="shared" si="1"/>
        <v>03/2019</v>
      </c>
      <c r="C76" s="56" t="s">
        <v>534</v>
      </c>
      <c r="D76" s="57" t="s">
        <v>690</v>
      </c>
      <c r="E76" s="57" t="s">
        <v>175</v>
      </c>
      <c r="F76" s="58">
        <v>-2183</v>
      </c>
    </row>
    <row r="77" spans="1:6" s="9" customFormat="1" ht="15" x14ac:dyDescent="0.2">
      <c r="A77" s="54" t="s">
        <v>455</v>
      </c>
      <c r="B77" s="55" t="str">
        <f t="shared" si="1"/>
        <v>03/2019</v>
      </c>
      <c r="C77" s="56" t="s">
        <v>532</v>
      </c>
      <c r="D77" s="57" t="s">
        <v>688</v>
      </c>
      <c r="E77" s="57" t="s">
        <v>175</v>
      </c>
      <c r="F77" s="58">
        <v>-2006.18</v>
      </c>
    </row>
    <row r="78" spans="1:6" s="9" customFormat="1" ht="15" x14ac:dyDescent="0.2">
      <c r="A78" s="54" t="s">
        <v>455</v>
      </c>
      <c r="B78" s="55" t="str">
        <f t="shared" si="1"/>
        <v>03/2019</v>
      </c>
      <c r="C78" s="56" t="s">
        <v>531</v>
      </c>
      <c r="D78" s="57" t="s">
        <v>687</v>
      </c>
      <c r="E78" s="57" t="s">
        <v>175</v>
      </c>
      <c r="F78" s="58">
        <v>-1614.36</v>
      </c>
    </row>
    <row r="79" spans="1:6" s="9" customFormat="1" ht="15" x14ac:dyDescent="0.2">
      <c r="A79" s="54" t="s">
        <v>455</v>
      </c>
      <c r="B79" s="55" t="str">
        <f t="shared" si="1"/>
        <v>03/2019</v>
      </c>
      <c r="C79" s="56" t="s">
        <v>530</v>
      </c>
      <c r="D79" s="57" t="s">
        <v>686</v>
      </c>
      <c r="E79" s="57" t="s">
        <v>175</v>
      </c>
      <c r="F79" s="58">
        <v>-1565.2</v>
      </c>
    </row>
    <row r="80" spans="1:6" s="9" customFormat="1" ht="15" x14ac:dyDescent="0.2">
      <c r="A80" s="54" t="s">
        <v>455</v>
      </c>
      <c r="B80" s="55" t="str">
        <f t="shared" si="1"/>
        <v>03/2019</v>
      </c>
      <c r="C80" s="56" t="s">
        <v>529</v>
      </c>
      <c r="D80" s="57" t="s">
        <v>685</v>
      </c>
      <c r="E80" s="57" t="s">
        <v>175</v>
      </c>
      <c r="F80" s="58">
        <v>-785.5</v>
      </c>
    </row>
    <row r="81" spans="1:6" s="9" customFormat="1" ht="15" x14ac:dyDescent="0.2">
      <c r="A81" s="54" t="s">
        <v>455</v>
      </c>
      <c r="B81" s="55" t="str">
        <f t="shared" si="1"/>
        <v>03/2019</v>
      </c>
      <c r="C81" s="56" t="s">
        <v>528</v>
      </c>
      <c r="D81" s="57" t="s">
        <v>684</v>
      </c>
      <c r="E81" s="57" t="s">
        <v>175</v>
      </c>
      <c r="F81" s="58">
        <v>-511.5</v>
      </c>
    </row>
    <row r="82" spans="1:6" s="9" customFormat="1" ht="15" x14ac:dyDescent="0.2">
      <c r="A82" s="54" t="s">
        <v>1353</v>
      </c>
      <c r="B82" s="55" t="str">
        <f t="shared" si="1"/>
        <v>03/2019</v>
      </c>
      <c r="C82" s="56">
        <v>0</v>
      </c>
      <c r="D82" s="57" t="s">
        <v>1231</v>
      </c>
      <c r="E82" s="57" t="s">
        <v>1231</v>
      </c>
      <c r="F82" s="58">
        <v>6.06</v>
      </c>
    </row>
    <row r="83" spans="1:6" s="9" customFormat="1" ht="15" x14ac:dyDescent="0.2">
      <c r="A83" s="54" t="s">
        <v>1353</v>
      </c>
      <c r="B83" s="55" t="str">
        <f t="shared" si="1"/>
        <v>03/2019</v>
      </c>
      <c r="C83" s="56">
        <v>0</v>
      </c>
      <c r="D83" s="57" t="s">
        <v>1231</v>
      </c>
      <c r="E83" s="57" t="s">
        <v>1231</v>
      </c>
      <c r="F83" s="58">
        <v>123.92</v>
      </c>
    </row>
    <row r="84" spans="1:6" s="9" customFormat="1" ht="15" x14ac:dyDescent="0.2">
      <c r="A84" s="54" t="s">
        <v>456</v>
      </c>
      <c r="B84" s="55" t="str">
        <f t="shared" si="1"/>
        <v>04/2019</v>
      </c>
      <c r="C84" s="56" t="s">
        <v>536</v>
      </c>
      <c r="D84" s="57" t="s">
        <v>35</v>
      </c>
      <c r="E84" s="57" t="s">
        <v>5</v>
      </c>
      <c r="F84" s="58">
        <v>-450</v>
      </c>
    </row>
    <row r="85" spans="1:6" s="9" customFormat="1" ht="15" x14ac:dyDescent="0.2">
      <c r="A85" s="54" t="s">
        <v>753</v>
      </c>
      <c r="B85" s="55" t="str">
        <f t="shared" si="1"/>
        <v>04/2019</v>
      </c>
      <c r="C85" s="56">
        <v>0</v>
      </c>
      <c r="D85" s="57" t="s">
        <v>289</v>
      </c>
      <c r="E85" s="57" t="s">
        <v>763</v>
      </c>
      <c r="F85" s="58">
        <v>-250</v>
      </c>
    </row>
    <row r="86" spans="1:6" s="9" customFormat="1" ht="15" x14ac:dyDescent="0.2">
      <c r="A86" s="54" t="s">
        <v>410</v>
      </c>
      <c r="B86" s="55" t="str">
        <f t="shared" si="1"/>
        <v>04/2019</v>
      </c>
      <c r="C86" s="56">
        <v>0</v>
      </c>
      <c r="D86" s="57" t="s">
        <v>286</v>
      </c>
      <c r="E86" s="57" t="s">
        <v>1358</v>
      </c>
      <c r="F86" s="58">
        <v>-1622.65</v>
      </c>
    </row>
    <row r="87" spans="1:6" s="9" customFormat="1" ht="15" x14ac:dyDescent="0.2">
      <c r="A87" s="54" t="s">
        <v>410</v>
      </c>
      <c r="B87" s="55" t="str">
        <f t="shared" si="1"/>
        <v>04/2019</v>
      </c>
      <c r="C87" s="56" t="s">
        <v>780</v>
      </c>
      <c r="D87" s="57" t="s">
        <v>782</v>
      </c>
      <c r="E87" s="57" t="s">
        <v>781</v>
      </c>
      <c r="F87" s="58">
        <v>-399.04</v>
      </c>
    </row>
    <row r="88" spans="1:6" s="9" customFormat="1" ht="15" x14ac:dyDescent="0.2">
      <c r="A88" s="54" t="s">
        <v>410</v>
      </c>
      <c r="B88" s="55" t="str">
        <f t="shared" si="1"/>
        <v>04/2019</v>
      </c>
      <c r="C88" s="56">
        <v>32019</v>
      </c>
      <c r="D88" s="57" t="s">
        <v>371</v>
      </c>
      <c r="E88" s="57" t="s">
        <v>371</v>
      </c>
      <c r="F88" s="58">
        <v>-99</v>
      </c>
    </row>
    <row r="89" spans="1:6" s="9" customFormat="1" ht="15" x14ac:dyDescent="0.2">
      <c r="A89" s="54" t="s">
        <v>410</v>
      </c>
      <c r="B89" s="55" t="str">
        <f t="shared" si="1"/>
        <v>04/2019</v>
      </c>
      <c r="C89" s="56">
        <v>1868102</v>
      </c>
      <c r="D89" s="57" t="s">
        <v>371</v>
      </c>
      <c r="E89" s="57" t="s">
        <v>371</v>
      </c>
      <c r="F89" s="58">
        <v>-80</v>
      </c>
    </row>
    <row r="90" spans="1:6" s="9" customFormat="1" ht="15" x14ac:dyDescent="0.2">
      <c r="A90" s="54" t="s">
        <v>410</v>
      </c>
      <c r="B90" s="55" t="str">
        <f t="shared" si="1"/>
        <v>04/2019</v>
      </c>
      <c r="C90" s="56">
        <v>804493521</v>
      </c>
      <c r="D90" s="57" t="s">
        <v>371</v>
      </c>
      <c r="E90" s="57" t="s">
        <v>371</v>
      </c>
      <c r="F90" s="58">
        <v>-8</v>
      </c>
    </row>
    <row r="91" spans="1:6" s="9" customFormat="1" ht="15" x14ac:dyDescent="0.2">
      <c r="A91" s="54" t="s">
        <v>457</v>
      </c>
      <c r="B91" s="55" t="str">
        <f t="shared" si="1"/>
        <v>04/2019</v>
      </c>
      <c r="C91" s="56" t="s">
        <v>538</v>
      </c>
      <c r="D91" s="57" t="s">
        <v>692</v>
      </c>
      <c r="E91" s="57" t="s">
        <v>146</v>
      </c>
      <c r="F91" s="58">
        <v>-1398.36</v>
      </c>
    </row>
    <row r="92" spans="1:6" s="9" customFormat="1" ht="15" x14ac:dyDescent="0.2">
      <c r="A92" s="54" t="s">
        <v>457</v>
      </c>
      <c r="B92" s="55" t="str">
        <f t="shared" si="1"/>
        <v>04/2019</v>
      </c>
      <c r="C92" s="56" t="s">
        <v>539</v>
      </c>
      <c r="D92" s="57" t="s">
        <v>692</v>
      </c>
      <c r="E92" s="57" t="s">
        <v>146</v>
      </c>
      <c r="F92" s="58">
        <v>-1398.36</v>
      </c>
    </row>
    <row r="93" spans="1:6" s="9" customFormat="1" ht="15" x14ac:dyDescent="0.2">
      <c r="A93" s="54" t="s">
        <v>457</v>
      </c>
      <c r="B93" s="55" t="str">
        <f t="shared" si="1"/>
        <v>04/2019</v>
      </c>
      <c r="C93" s="56" t="s">
        <v>537</v>
      </c>
      <c r="D93" s="57" t="s">
        <v>35</v>
      </c>
      <c r="E93" s="57" t="s">
        <v>5</v>
      </c>
      <c r="F93" s="58">
        <v>-400</v>
      </c>
    </row>
    <row r="94" spans="1:6" s="9" customFormat="1" ht="15" x14ac:dyDescent="0.2">
      <c r="A94" s="54" t="s">
        <v>760</v>
      </c>
      <c r="B94" s="55" t="str">
        <f t="shared" si="1"/>
        <v>04/2019</v>
      </c>
      <c r="C94" s="56">
        <v>0</v>
      </c>
      <c r="D94" s="57" t="s">
        <v>289</v>
      </c>
      <c r="E94" s="57" t="s">
        <v>1358</v>
      </c>
      <c r="F94" s="58">
        <v>-128.6</v>
      </c>
    </row>
    <row r="95" spans="1:6" s="9" customFormat="1" ht="15" x14ac:dyDescent="0.2">
      <c r="A95" s="54" t="s">
        <v>458</v>
      </c>
      <c r="B95" s="55" t="str">
        <f t="shared" si="1"/>
        <v>04/2019</v>
      </c>
      <c r="C95" s="56" t="s">
        <v>540</v>
      </c>
      <c r="D95" s="57" t="s">
        <v>693</v>
      </c>
      <c r="E95" s="57" t="s">
        <v>146</v>
      </c>
      <c r="F95" s="58">
        <v>-929.11</v>
      </c>
    </row>
    <row r="96" spans="1:6" s="9" customFormat="1" ht="15" x14ac:dyDescent="0.2">
      <c r="A96" s="54" t="s">
        <v>784</v>
      </c>
      <c r="B96" s="55" t="str">
        <f t="shared" si="1"/>
        <v>04/2019</v>
      </c>
      <c r="C96" s="56">
        <v>0</v>
      </c>
      <c r="D96" s="57" t="s">
        <v>360</v>
      </c>
      <c r="E96" s="57" t="s">
        <v>1358</v>
      </c>
      <c r="F96" s="58">
        <v>-480.05</v>
      </c>
    </row>
    <row r="97" spans="1:6" s="9" customFormat="1" ht="15" x14ac:dyDescent="0.2">
      <c r="A97" s="54" t="s">
        <v>784</v>
      </c>
      <c r="B97" s="55" t="str">
        <f t="shared" si="1"/>
        <v>04/2019</v>
      </c>
      <c r="C97" s="56">
        <v>834122</v>
      </c>
      <c r="D97" s="57" t="s">
        <v>768</v>
      </c>
      <c r="E97" s="57" t="s">
        <v>1234</v>
      </c>
      <c r="F97" s="58">
        <v>10000</v>
      </c>
    </row>
    <row r="98" spans="1:6" s="9" customFormat="1" ht="15" x14ac:dyDescent="0.2">
      <c r="A98" s="54" t="s">
        <v>394</v>
      </c>
      <c r="B98" s="55" t="str">
        <f t="shared" si="1"/>
        <v>04/2019</v>
      </c>
      <c r="C98" s="56" t="s">
        <v>541</v>
      </c>
      <c r="D98" s="57" t="s">
        <v>694</v>
      </c>
      <c r="E98" s="57" t="s">
        <v>653</v>
      </c>
      <c r="F98" s="58">
        <v>-20900</v>
      </c>
    </row>
    <row r="99" spans="1:6" s="9" customFormat="1" ht="15" x14ac:dyDescent="0.2">
      <c r="A99" s="54" t="s">
        <v>394</v>
      </c>
      <c r="B99" s="55" t="str">
        <f t="shared" si="1"/>
        <v>04/2019</v>
      </c>
      <c r="C99" s="56" t="s">
        <v>542</v>
      </c>
      <c r="D99" s="57" t="s">
        <v>695</v>
      </c>
      <c r="E99" s="57" t="s">
        <v>215</v>
      </c>
      <c r="F99" s="58">
        <v>-189.95</v>
      </c>
    </row>
    <row r="100" spans="1:6" s="9" customFormat="1" ht="15" x14ac:dyDescent="0.2">
      <c r="A100" s="54" t="s">
        <v>394</v>
      </c>
      <c r="B100" s="55" t="str">
        <f t="shared" si="1"/>
        <v>04/2019</v>
      </c>
      <c r="C100" s="56">
        <v>20</v>
      </c>
      <c r="D100" s="57" t="s">
        <v>371</v>
      </c>
      <c r="E100" s="57" t="s">
        <v>371</v>
      </c>
      <c r="F100" s="58">
        <v>-36.5</v>
      </c>
    </row>
    <row r="101" spans="1:6" s="9" customFormat="1" ht="15" x14ac:dyDescent="0.2">
      <c r="A101" s="54" t="s">
        <v>394</v>
      </c>
      <c r="B101" s="55" t="str">
        <f t="shared" si="1"/>
        <v>04/2019</v>
      </c>
      <c r="C101" s="56">
        <v>24311010</v>
      </c>
      <c r="D101" s="57" t="s">
        <v>371</v>
      </c>
      <c r="E101" s="57" t="s">
        <v>371</v>
      </c>
      <c r="F101" s="58">
        <v>-8</v>
      </c>
    </row>
    <row r="102" spans="1:6" s="9" customFormat="1" ht="15" x14ac:dyDescent="0.2">
      <c r="A102" s="54" t="s">
        <v>394</v>
      </c>
      <c r="B102" s="55" t="str">
        <f t="shared" si="1"/>
        <v>04/2019</v>
      </c>
      <c r="C102" s="56">
        <v>95284360</v>
      </c>
      <c r="D102" s="57" t="s">
        <v>371</v>
      </c>
      <c r="E102" s="57" t="s">
        <v>371</v>
      </c>
      <c r="F102" s="58">
        <v>-8</v>
      </c>
    </row>
    <row r="103" spans="1:6" s="9" customFormat="1" ht="15" x14ac:dyDescent="0.2">
      <c r="A103" s="54" t="s">
        <v>1273</v>
      </c>
      <c r="B103" s="55" t="str">
        <f t="shared" si="1"/>
        <v>04/2019</v>
      </c>
      <c r="C103" s="56">
        <v>726353</v>
      </c>
      <c r="D103" s="57" t="s">
        <v>931</v>
      </c>
      <c r="E103" s="57" t="s">
        <v>1234</v>
      </c>
      <c r="F103" s="58">
        <v>2000</v>
      </c>
    </row>
    <row r="104" spans="1:6" s="9" customFormat="1" ht="15" x14ac:dyDescent="0.2">
      <c r="A104" s="54" t="s">
        <v>395</v>
      </c>
      <c r="B104" s="55" t="str">
        <f t="shared" si="1"/>
        <v>04/2019</v>
      </c>
      <c r="C104" s="56">
        <v>0</v>
      </c>
      <c r="D104" s="57" t="s">
        <v>276</v>
      </c>
      <c r="E104" s="57" t="s">
        <v>276</v>
      </c>
      <c r="F104" s="58">
        <v>-227.73</v>
      </c>
    </row>
    <row r="105" spans="1:6" s="9" customFormat="1" ht="15" x14ac:dyDescent="0.2">
      <c r="A105" s="54" t="s">
        <v>395</v>
      </c>
      <c r="B105" s="55" t="str">
        <f t="shared" si="1"/>
        <v>04/2019</v>
      </c>
      <c r="C105" s="56">
        <v>0</v>
      </c>
      <c r="D105" s="57" t="s">
        <v>276</v>
      </c>
      <c r="E105" s="57" t="s">
        <v>276</v>
      </c>
      <c r="F105" s="58">
        <v>-44.7</v>
      </c>
    </row>
    <row r="106" spans="1:6" s="9" customFormat="1" ht="15" x14ac:dyDescent="0.2">
      <c r="A106" s="54" t="s">
        <v>395</v>
      </c>
      <c r="B106" s="55" t="str">
        <f t="shared" si="1"/>
        <v>04/2019</v>
      </c>
      <c r="C106" s="56">
        <v>0</v>
      </c>
      <c r="D106" s="57" t="s">
        <v>276</v>
      </c>
      <c r="E106" s="57" t="s">
        <v>276</v>
      </c>
      <c r="F106" s="58">
        <v>-32.18</v>
      </c>
    </row>
    <row r="107" spans="1:6" s="9" customFormat="1" ht="15" x14ac:dyDescent="0.2">
      <c r="A107" s="54" t="s">
        <v>395</v>
      </c>
      <c r="B107" s="55" t="str">
        <f t="shared" si="1"/>
        <v>04/2019</v>
      </c>
      <c r="C107" s="56" t="s">
        <v>543</v>
      </c>
      <c r="D107" s="57" t="s">
        <v>276</v>
      </c>
      <c r="E107" s="57" t="s">
        <v>276</v>
      </c>
      <c r="F107" s="58">
        <v>-15.3</v>
      </c>
    </row>
    <row r="108" spans="1:6" s="9" customFormat="1" ht="15" x14ac:dyDescent="0.2">
      <c r="A108" s="54" t="s">
        <v>396</v>
      </c>
      <c r="B108" s="55" t="str">
        <f t="shared" si="1"/>
        <v>04/2019</v>
      </c>
      <c r="C108" s="56" t="s">
        <v>551</v>
      </c>
      <c r="D108" s="57" t="s">
        <v>691</v>
      </c>
      <c r="E108" s="57" t="s">
        <v>175</v>
      </c>
      <c r="F108" s="58">
        <v>-3015.18</v>
      </c>
    </row>
    <row r="109" spans="1:6" s="9" customFormat="1" ht="15" x14ac:dyDescent="0.2">
      <c r="A109" s="54" t="s">
        <v>396</v>
      </c>
      <c r="B109" s="55" t="str">
        <f t="shared" si="1"/>
        <v>04/2019</v>
      </c>
      <c r="C109" s="56" t="s">
        <v>549</v>
      </c>
      <c r="D109" s="57" t="s">
        <v>689</v>
      </c>
      <c r="E109" s="57" t="s">
        <v>175</v>
      </c>
      <c r="F109" s="58">
        <v>-2183</v>
      </c>
    </row>
    <row r="110" spans="1:6" s="9" customFormat="1" ht="15" x14ac:dyDescent="0.2">
      <c r="A110" s="54" t="s">
        <v>396</v>
      </c>
      <c r="B110" s="55" t="str">
        <f t="shared" si="1"/>
        <v>04/2019</v>
      </c>
      <c r="C110" s="56" t="s">
        <v>550</v>
      </c>
      <c r="D110" s="57" t="s">
        <v>690</v>
      </c>
      <c r="E110" s="57" t="s">
        <v>175</v>
      </c>
      <c r="F110" s="58">
        <v>-2183</v>
      </c>
    </row>
    <row r="111" spans="1:6" s="9" customFormat="1" ht="15" x14ac:dyDescent="0.2">
      <c r="A111" s="54" t="s">
        <v>396</v>
      </c>
      <c r="B111" s="55" t="str">
        <f t="shared" si="1"/>
        <v>04/2019</v>
      </c>
      <c r="C111" s="56" t="s">
        <v>548</v>
      </c>
      <c r="D111" s="57" t="s">
        <v>688</v>
      </c>
      <c r="E111" s="57" t="s">
        <v>175</v>
      </c>
      <c r="F111" s="58">
        <v>-2006.18</v>
      </c>
    </row>
    <row r="112" spans="1:6" s="9" customFormat="1" ht="15" x14ac:dyDescent="0.2">
      <c r="A112" s="54" t="s">
        <v>396</v>
      </c>
      <c r="B112" s="55" t="str">
        <f t="shared" si="1"/>
        <v>04/2019</v>
      </c>
      <c r="C112" s="56" t="s">
        <v>547</v>
      </c>
      <c r="D112" s="57" t="s">
        <v>687</v>
      </c>
      <c r="E112" s="57" t="s">
        <v>175</v>
      </c>
      <c r="F112" s="58">
        <v>-1614.36</v>
      </c>
    </row>
    <row r="113" spans="1:6" s="9" customFormat="1" ht="15" x14ac:dyDescent="0.2">
      <c r="A113" s="54" t="s">
        <v>396</v>
      </c>
      <c r="B113" s="55" t="str">
        <f t="shared" si="1"/>
        <v>04/2019</v>
      </c>
      <c r="C113" s="56" t="s">
        <v>546</v>
      </c>
      <c r="D113" s="57" t="s">
        <v>686</v>
      </c>
      <c r="E113" s="57" t="s">
        <v>175</v>
      </c>
      <c r="F113" s="58">
        <v>-1565.2</v>
      </c>
    </row>
    <row r="114" spans="1:6" s="9" customFormat="1" ht="15" x14ac:dyDescent="0.2">
      <c r="A114" s="54" t="s">
        <v>396</v>
      </c>
      <c r="B114" s="55" t="str">
        <f t="shared" si="1"/>
        <v>04/2019</v>
      </c>
      <c r="C114" s="56" t="s">
        <v>545</v>
      </c>
      <c r="D114" s="57" t="s">
        <v>685</v>
      </c>
      <c r="E114" s="57" t="s">
        <v>175</v>
      </c>
      <c r="F114" s="58">
        <v>-785.5</v>
      </c>
    </row>
    <row r="115" spans="1:6" s="9" customFormat="1" ht="15" x14ac:dyDescent="0.2">
      <c r="A115" s="54" t="s">
        <v>396</v>
      </c>
      <c r="B115" s="55" t="str">
        <f t="shared" si="1"/>
        <v>04/2019</v>
      </c>
      <c r="C115" s="56" t="s">
        <v>544</v>
      </c>
      <c r="D115" s="57" t="s">
        <v>684</v>
      </c>
      <c r="E115" s="57" t="s">
        <v>175</v>
      </c>
      <c r="F115" s="58">
        <v>-511.5</v>
      </c>
    </row>
    <row r="116" spans="1:6" s="9" customFormat="1" ht="15" x14ac:dyDescent="0.2">
      <c r="A116" s="54" t="s">
        <v>396</v>
      </c>
      <c r="B116" s="55" t="str">
        <f t="shared" si="1"/>
        <v>04/2019</v>
      </c>
      <c r="C116" s="56">
        <v>0</v>
      </c>
      <c r="D116" s="57" t="s">
        <v>786</v>
      </c>
      <c r="E116" s="57" t="s">
        <v>788</v>
      </c>
      <c r="F116" s="58">
        <v>-27.6</v>
      </c>
    </row>
    <row r="117" spans="1:6" s="9" customFormat="1" ht="15" x14ac:dyDescent="0.2">
      <c r="A117" s="54" t="s">
        <v>396</v>
      </c>
      <c r="B117" s="55" t="str">
        <f t="shared" si="1"/>
        <v>04/2019</v>
      </c>
      <c r="C117" s="56">
        <v>27886352</v>
      </c>
      <c r="D117" s="57" t="s">
        <v>931</v>
      </c>
      <c r="E117" s="57" t="s">
        <v>1234</v>
      </c>
      <c r="F117" s="58">
        <v>500</v>
      </c>
    </row>
    <row r="118" spans="1:6" s="9" customFormat="1" ht="15" x14ac:dyDescent="0.2">
      <c r="A118" s="54" t="s">
        <v>396</v>
      </c>
      <c r="B118" s="55" t="str">
        <f t="shared" si="1"/>
        <v>04/2019</v>
      </c>
      <c r="C118" s="56">
        <v>132022</v>
      </c>
      <c r="D118" s="57" t="s">
        <v>931</v>
      </c>
      <c r="E118" s="57" t="s">
        <v>1234</v>
      </c>
      <c r="F118" s="58">
        <v>1000</v>
      </c>
    </row>
    <row r="119" spans="1:6" s="9" customFormat="1" ht="15" x14ac:dyDescent="0.2">
      <c r="A119" s="54" t="s">
        <v>396</v>
      </c>
      <c r="B119" s="55" t="str">
        <f t="shared" si="1"/>
        <v>04/2019</v>
      </c>
      <c r="C119" s="56">
        <v>278387</v>
      </c>
      <c r="D119" s="57" t="s">
        <v>930</v>
      </c>
      <c r="E119" s="57" t="s">
        <v>1234</v>
      </c>
      <c r="F119" s="58">
        <v>10000</v>
      </c>
    </row>
    <row r="120" spans="1:6" s="9" customFormat="1" ht="15" x14ac:dyDescent="0.2">
      <c r="A120" s="54" t="s">
        <v>1274</v>
      </c>
      <c r="B120" s="55" t="str">
        <f t="shared" si="1"/>
        <v>04/2019</v>
      </c>
      <c r="C120" s="56">
        <v>10018230</v>
      </c>
      <c r="D120" s="57" t="s">
        <v>931</v>
      </c>
      <c r="E120" s="57" t="s">
        <v>1234</v>
      </c>
      <c r="F120" s="58">
        <v>500</v>
      </c>
    </row>
    <row r="121" spans="1:6" s="9" customFormat="1" ht="15" x14ac:dyDescent="0.2">
      <c r="A121" s="54" t="s">
        <v>1275</v>
      </c>
      <c r="B121" s="55" t="str">
        <f t="shared" si="1"/>
        <v>04/2019</v>
      </c>
      <c r="C121" s="56">
        <v>129267</v>
      </c>
      <c r="D121" s="57" t="s">
        <v>931</v>
      </c>
      <c r="E121" s="57" t="s">
        <v>1234</v>
      </c>
      <c r="F121" s="58">
        <v>3000</v>
      </c>
    </row>
    <row r="122" spans="1:6" s="9" customFormat="1" ht="15" x14ac:dyDescent="0.2">
      <c r="A122" s="54" t="s">
        <v>1354</v>
      </c>
      <c r="B122" s="55" t="str">
        <f t="shared" si="1"/>
        <v>04/2019</v>
      </c>
      <c r="C122" s="56">
        <v>0</v>
      </c>
      <c r="D122" s="57" t="s">
        <v>1231</v>
      </c>
      <c r="E122" s="57" t="s">
        <v>1231</v>
      </c>
      <c r="F122" s="58">
        <v>8.43</v>
      </c>
    </row>
    <row r="123" spans="1:6" s="9" customFormat="1" ht="15" x14ac:dyDescent="0.2">
      <c r="A123" s="54" t="s">
        <v>1354</v>
      </c>
      <c r="B123" s="55" t="str">
        <f t="shared" si="1"/>
        <v>04/2019</v>
      </c>
      <c r="C123" s="56">
        <v>0</v>
      </c>
      <c r="D123" s="57" t="s">
        <v>1231</v>
      </c>
      <c r="E123" s="57" t="s">
        <v>1231</v>
      </c>
      <c r="F123" s="58">
        <v>31.8</v>
      </c>
    </row>
    <row r="124" spans="1:6" s="9" customFormat="1" ht="15" x14ac:dyDescent="0.2">
      <c r="A124" s="54" t="s">
        <v>1276</v>
      </c>
      <c r="B124" s="55" t="str">
        <f t="shared" si="1"/>
        <v>05/2019</v>
      </c>
      <c r="C124" s="56">
        <v>10018230</v>
      </c>
      <c r="D124" s="57" t="s">
        <v>931</v>
      </c>
      <c r="E124" s="57" t="s">
        <v>1234</v>
      </c>
      <c r="F124" s="58">
        <v>500</v>
      </c>
    </row>
    <row r="125" spans="1:6" s="9" customFormat="1" ht="15" x14ac:dyDescent="0.2">
      <c r="A125" s="54" t="s">
        <v>459</v>
      </c>
      <c r="B125" s="55" t="str">
        <f t="shared" si="1"/>
        <v>05/2019</v>
      </c>
      <c r="C125" s="56" t="s">
        <v>552</v>
      </c>
      <c r="D125" s="57" t="s">
        <v>35</v>
      </c>
      <c r="E125" s="57" t="s">
        <v>5</v>
      </c>
      <c r="F125" s="58">
        <v>-600</v>
      </c>
    </row>
    <row r="126" spans="1:6" s="9" customFormat="1" ht="15" x14ac:dyDescent="0.2">
      <c r="A126" s="54" t="s">
        <v>460</v>
      </c>
      <c r="B126" s="55" t="str">
        <f t="shared" si="1"/>
        <v>05/2019</v>
      </c>
      <c r="C126" s="56" t="s">
        <v>553</v>
      </c>
      <c r="D126" s="57" t="s">
        <v>35</v>
      </c>
      <c r="E126" s="57" t="s">
        <v>5</v>
      </c>
      <c r="F126" s="58">
        <v>-400</v>
      </c>
    </row>
    <row r="127" spans="1:6" s="9" customFormat="1" ht="15" x14ac:dyDescent="0.2">
      <c r="A127" s="54" t="s">
        <v>460</v>
      </c>
      <c r="B127" s="55" t="str">
        <f t="shared" si="1"/>
        <v>05/2019</v>
      </c>
      <c r="C127" s="56">
        <v>42019</v>
      </c>
      <c r="D127" s="57" t="s">
        <v>371</v>
      </c>
      <c r="E127" s="57" t="s">
        <v>371</v>
      </c>
      <c r="F127" s="58">
        <v>-99</v>
      </c>
    </row>
    <row r="128" spans="1:6" s="9" customFormat="1" ht="15" x14ac:dyDescent="0.2">
      <c r="A128" s="54" t="s">
        <v>460</v>
      </c>
      <c r="B128" s="55" t="str">
        <f t="shared" si="1"/>
        <v>05/2019</v>
      </c>
      <c r="C128" s="56">
        <v>28592</v>
      </c>
      <c r="D128" s="57" t="s">
        <v>975</v>
      </c>
      <c r="E128" s="57" t="s">
        <v>976</v>
      </c>
      <c r="F128" s="58">
        <v>49.2</v>
      </c>
    </row>
    <row r="129" spans="1:6" s="9" customFormat="1" ht="15" x14ac:dyDescent="0.2">
      <c r="A129" s="54" t="s">
        <v>460</v>
      </c>
      <c r="B129" s="55" t="str">
        <f t="shared" si="1"/>
        <v>05/2019</v>
      </c>
      <c r="C129" s="56">
        <v>28592</v>
      </c>
      <c r="D129" s="57" t="s">
        <v>975</v>
      </c>
      <c r="E129" s="57" t="s">
        <v>976</v>
      </c>
      <c r="F129" s="58">
        <v>196.82</v>
      </c>
    </row>
    <row r="130" spans="1:6" s="9" customFormat="1" ht="15" x14ac:dyDescent="0.2">
      <c r="A130" s="54" t="s">
        <v>460</v>
      </c>
      <c r="B130" s="55" t="str">
        <f t="shared" si="1"/>
        <v>05/2019</v>
      </c>
      <c r="C130" s="56">
        <v>10169</v>
      </c>
      <c r="D130" s="57" t="s">
        <v>931</v>
      </c>
      <c r="E130" s="57" t="s">
        <v>1234</v>
      </c>
      <c r="F130" s="58">
        <v>400</v>
      </c>
    </row>
    <row r="131" spans="1:6" s="9" customFormat="1" ht="15" x14ac:dyDescent="0.2">
      <c r="A131" s="54" t="s">
        <v>391</v>
      </c>
      <c r="B131" s="55" t="str">
        <f t="shared" ref="B131:B194" si="2">MID(A131,4,7)</f>
        <v>05/2019</v>
      </c>
      <c r="C131" s="56">
        <v>433091</v>
      </c>
      <c r="D131" s="57" t="s">
        <v>371</v>
      </c>
      <c r="E131" s="57" t="s">
        <v>371</v>
      </c>
      <c r="F131" s="58">
        <v>-80</v>
      </c>
    </row>
    <row r="132" spans="1:6" s="9" customFormat="1" ht="15" x14ac:dyDescent="0.2">
      <c r="A132" s="54" t="s">
        <v>1277</v>
      </c>
      <c r="B132" s="55" t="str">
        <f t="shared" si="2"/>
        <v>05/2019</v>
      </c>
      <c r="C132" s="56">
        <v>28592</v>
      </c>
      <c r="D132" s="57" t="s">
        <v>975</v>
      </c>
      <c r="E132" s="57" t="s">
        <v>976</v>
      </c>
      <c r="F132" s="58">
        <v>246.02</v>
      </c>
    </row>
    <row r="133" spans="1:6" s="9" customFormat="1" ht="15" x14ac:dyDescent="0.2">
      <c r="A133" s="54" t="s">
        <v>1277</v>
      </c>
      <c r="B133" s="55" t="str">
        <f t="shared" si="2"/>
        <v>05/2019</v>
      </c>
      <c r="C133" s="56">
        <v>1</v>
      </c>
      <c r="D133" s="57" t="s">
        <v>931</v>
      </c>
      <c r="E133" s="57" t="s">
        <v>1234</v>
      </c>
      <c r="F133" s="58">
        <v>10000</v>
      </c>
    </row>
    <row r="134" spans="1:6" s="9" customFormat="1" ht="15" x14ac:dyDescent="0.2">
      <c r="A134" s="54" t="s">
        <v>405</v>
      </c>
      <c r="B134" s="55" t="str">
        <f t="shared" si="2"/>
        <v>05/2019</v>
      </c>
      <c r="C134" s="56" t="s">
        <v>554</v>
      </c>
      <c r="D134" s="57" t="s">
        <v>696</v>
      </c>
      <c r="E134" s="57" t="s">
        <v>655</v>
      </c>
      <c r="F134" s="58">
        <v>-5600</v>
      </c>
    </row>
    <row r="135" spans="1:6" s="9" customFormat="1" ht="15" x14ac:dyDescent="0.2">
      <c r="A135" s="54" t="s">
        <v>405</v>
      </c>
      <c r="B135" s="55" t="str">
        <f t="shared" si="2"/>
        <v>05/2019</v>
      </c>
      <c r="C135" s="56" t="s">
        <v>555</v>
      </c>
      <c r="D135" s="57" t="s">
        <v>276</v>
      </c>
      <c r="E135" s="57" t="s">
        <v>276</v>
      </c>
      <c r="F135" s="58">
        <v>-1100</v>
      </c>
    </row>
    <row r="136" spans="1:6" s="9" customFormat="1" ht="15" x14ac:dyDescent="0.2">
      <c r="A136" s="54" t="s">
        <v>405</v>
      </c>
      <c r="B136" s="55" t="str">
        <f t="shared" si="2"/>
        <v>05/2019</v>
      </c>
      <c r="C136" s="56">
        <v>207360830</v>
      </c>
      <c r="D136" s="57" t="s">
        <v>371</v>
      </c>
      <c r="E136" s="57" t="s">
        <v>371</v>
      </c>
      <c r="F136" s="58">
        <v>-8</v>
      </c>
    </row>
    <row r="137" spans="1:6" s="9" customFormat="1" ht="15" x14ac:dyDescent="0.2">
      <c r="A137" s="54" t="s">
        <v>461</v>
      </c>
      <c r="B137" s="55" t="str">
        <f t="shared" si="2"/>
        <v>05/2019</v>
      </c>
      <c r="C137" s="56" t="s">
        <v>556</v>
      </c>
      <c r="D137" s="57" t="s">
        <v>697</v>
      </c>
      <c r="E137" s="57" t="s">
        <v>5</v>
      </c>
      <c r="F137" s="58">
        <v>-120</v>
      </c>
    </row>
    <row r="138" spans="1:6" s="9" customFormat="1" ht="15" x14ac:dyDescent="0.2">
      <c r="A138" s="54" t="s">
        <v>461</v>
      </c>
      <c r="B138" s="55" t="str">
        <f t="shared" si="2"/>
        <v>05/2019</v>
      </c>
      <c r="C138" s="56">
        <v>28592</v>
      </c>
      <c r="D138" s="57" t="s">
        <v>975</v>
      </c>
      <c r="E138" s="57" t="s">
        <v>976</v>
      </c>
      <c r="F138" s="58">
        <v>147.24</v>
      </c>
    </row>
    <row r="139" spans="1:6" s="9" customFormat="1" ht="15" x14ac:dyDescent="0.2">
      <c r="A139" s="54" t="s">
        <v>461</v>
      </c>
      <c r="B139" s="55" t="str">
        <f t="shared" si="2"/>
        <v>05/2019</v>
      </c>
      <c r="C139" s="56">
        <v>28592</v>
      </c>
      <c r="D139" s="57" t="s">
        <v>975</v>
      </c>
      <c r="E139" s="57" t="s">
        <v>976</v>
      </c>
      <c r="F139" s="58">
        <v>196.82</v>
      </c>
    </row>
    <row r="140" spans="1:6" s="9" customFormat="1" ht="15" x14ac:dyDescent="0.2">
      <c r="A140" s="54" t="s">
        <v>461</v>
      </c>
      <c r="B140" s="55" t="str">
        <f t="shared" si="2"/>
        <v>05/2019</v>
      </c>
      <c r="C140" s="56">
        <v>28592</v>
      </c>
      <c r="D140" s="57" t="s">
        <v>975</v>
      </c>
      <c r="E140" s="57" t="s">
        <v>976</v>
      </c>
      <c r="F140" s="58">
        <v>246.02</v>
      </c>
    </row>
    <row r="141" spans="1:6" s="9" customFormat="1" ht="15" x14ac:dyDescent="0.2">
      <c r="A141" s="54" t="s">
        <v>461</v>
      </c>
      <c r="B141" s="55" t="str">
        <f t="shared" si="2"/>
        <v>05/2019</v>
      </c>
      <c r="C141" s="56">
        <v>8001</v>
      </c>
      <c r="D141" s="57" t="s">
        <v>975</v>
      </c>
      <c r="E141" s="57" t="s">
        <v>976</v>
      </c>
      <c r="F141" s="58">
        <v>400</v>
      </c>
    </row>
    <row r="142" spans="1:6" s="9" customFormat="1" ht="15" x14ac:dyDescent="0.2">
      <c r="A142" s="54" t="s">
        <v>461</v>
      </c>
      <c r="B142" s="55" t="str">
        <f t="shared" si="2"/>
        <v>05/2019</v>
      </c>
      <c r="C142" s="56">
        <v>84</v>
      </c>
      <c r="D142" s="57" t="s">
        <v>785</v>
      </c>
      <c r="E142" s="57" t="s">
        <v>1234</v>
      </c>
      <c r="F142" s="58">
        <v>10000</v>
      </c>
    </row>
    <row r="143" spans="1:6" s="9" customFormat="1" ht="15" x14ac:dyDescent="0.2">
      <c r="A143" s="54" t="s">
        <v>462</v>
      </c>
      <c r="B143" s="55" t="str">
        <f t="shared" si="2"/>
        <v>05/2019</v>
      </c>
      <c r="C143" s="56" t="s">
        <v>557</v>
      </c>
      <c r="D143" s="57" t="s">
        <v>698</v>
      </c>
      <c r="E143" s="57" t="s">
        <v>211</v>
      </c>
      <c r="F143" s="58">
        <v>-977.75</v>
      </c>
    </row>
    <row r="144" spans="1:6" s="9" customFormat="1" ht="15" x14ac:dyDescent="0.2">
      <c r="A144" s="54" t="s">
        <v>462</v>
      </c>
      <c r="B144" s="55" t="str">
        <f t="shared" si="2"/>
        <v>05/2019</v>
      </c>
      <c r="C144" s="56">
        <v>1</v>
      </c>
      <c r="D144" s="57" t="s">
        <v>975</v>
      </c>
      <c r="E144" s="57" t="s">
        <v>976</v>
      </c>
      <c r="F144" s="58">
        <v>250</v>
      </c>
    </row>
    <row r="145" spans="1:6" s="9" customFormat="1" ht="15" x14ac:dyDescent="0.2">
      <c r="A145" s="54" t="s">
        <v>462</v>
      </c>
      <c r="B145" s="55" t="str">
        <f t="shared" si="2"/>
        <v>05/2019</v>
      </c>
      <c r="C145" s="56">
        <v>1</v>
      </c>
      <c r="D145" s="57" t="s">
        <v>975</v>
      </c>
      <c r="E145" s="57" t="s">
        <v>976</v>
      </c>
      <c r="F145" s="58">
        <v>1000</v>
      </c>
    </row>
    <row r="146" spans="1:6" s="9" customFormat="1" ht="15" x14ac:dyDescent="0.2">
      <c r="A146" s="54" t="s">
        <v>462</v>
      </c>
      <c r="B146" s="55" t="str">
        <f t="shared" si="2"/>
        <v>05/2019</v>
      </c>
      <c r="C146" s="56">
        <v>56677</v>
      </c>
      <c r="D146" s="57" t="s">
        <v>931</v>
      </c>
      <c r="E146" s="57" t="s">
        <v>1234</v>
      </c>
      <c r="F146" s="58">
        <v>3000</v>
      </c>
    </row>
    <row r="147" spans="1:6" s="9" customFormat="1" ht="15" x14ac:dyDescent="0.2">
      <c r="A147" s="54" t="s">
        <v>463</v>
      </c>
      <c r="B147" s="55" t="str">
        <f t="shared" si="2"/>
        <v>05/2019</v>
      </c>
      <c r="C147" s="56" t="s">
        <v>558</v>
      </c>
      <c r="D147" s="57" t="s">
        <v>32</v>
      </c>
      <c r="E147" s="57" t="s">
        <v>5</v>
      </c>
      <c r="F147" s="58">
        <v>-450</v>
      </c>
    </row>
    <row r="148" spans="1:6" s="9" customFormat="1" ht="15" x14ac:dyDescent="0.2">
      <c r="A148" s="54" t="s">
        <v>392</v>
      </c>
      <c r="B148" s="55" t="str">
        <f t="shared" si="2"/>
        <v>05/2019</v>
      </c>
      <c r="C148" s="56">
        <v>0</v>
      </c>
      <c r="D148" s="57" t="s">
        <v>276</v>
      </c>
      <c r="E148" s="57" t="s">
        <v>276</v>
      </c>
      <c r="F148" s="58">
        <v>-264.25</v>
      </c>
    </row>
    <row r="149" spans="1:6" s="9" customFormat="1" ht="15" x14ac:dyDescent="0.2">
      <c r="A149" s="54" t="s">
        <v>392</v>
      </c>
      <c r="B149" s="55" t="str">
        <f t="shared" si="2"/>
        <v>05/2019</v>
      </c>
      <c r="C149" s="56">
        <v>0</v>
      </c>
      <c r="D149" s="57" t="s">
        <v>276</v>
      </c>
      <c r="E149" s="57" t="s">
        <v>276</v>
      </c>
      <c r="F149" s="58">
        <v>-184.61</v>
      </c>
    </row>
    <row r="150" spans="1:6" s="9" customFormat="1" ht="15" x14ac:dyDescent="0.2">
      <c r="A150" s="54" t="s">
        <v>392</v>
      </c>
      <c r="B150" s="55" t="str">
        <f t="shared" si="2"/>
        <v>05/2019</v>
      </c>
      <c r="C150" s="56">
        <v>0</v>
      </c>
      <c r="D150" s="57" t="s">
        <v>786</v>
      </c>
      <c r="E150" s="57" t="s">
        <v>788</v>
      </c>
      <c r="F150" s="58">
        <v>-27.6</v>
      </c>
    </row>
    <row r="151" spans="1:6" s="9" customFormat="1" ht="15" x14ac:dyDescent="0.2">
      <c r="A151" s="54" t="s">
        <v>392</v>
      </c>
      <c r="B151" s="55" t="str">
        <f t="shared" si="2"/>
        <v>05/2019</v>
      </c>
      <c r="C151" s="56" t="s">
        <v>559</v>
      </c>
      <c r="D151" s="57" t="s">
        <v>276</v>
      </c>
      <c r="E151" s="57" t="s">
        <v>276</v>
      </c>
      <c r="F151" s="58">
        <v>-15.3</v>
      </c>
    </row>
    <row r="152" spans="1:6" s="9" customFormat="1" ht="15" x14ac:dyDescent="0.2">
      <c r="A152" s="54" t="s">
        <v>1278</v>
      </c>
      <c r="B152" s="55" t="str">
        <f t="shared" si="2"/>
        <v>05/2019</v>
      </c>
      <c r="C152" s="56">
        <v>1</v>
      </c>
      <c r="D152" s="57" t="s">
        <v>931</v>
      </c>
      <c r="E152" s="57" t="s">
        <v>1234</v>
      </c>
      <c r="F152" s="58">
        <v>89740.01</v>
      </c>
    </row>
    <row r="153" spans="1:6" s="9" customFormat="1" ht="15" x14ac:dyDescent="0.2">
      <c r="A153" s="54" t="s">
        <v>1279</v>
      </c>
      <c r="B153" s="55" t="str">
        <f t="shared" si="2"/>
        <v>05/2019</v>
      </c>
      <c r="C153" s="56">
        <v>768029</v>
      </c>
      <c r="D153" s="57" t="s">
        <v>975</v>
      </c>
      <c r="E153" s="57" t="s">
        <v>976</v>
      </c>
      <c r="F153" s="58">
        <v>400</v>
      </c>
    </row>
    <row r="154" spans="1:6" s="9" customFormat="1" ht="15" x14ac:dyDescent="0.2">
      <c r="A154" s="54" t="s">
        <v>1279</v>
      </c>
      <c r="B154" s="55" t="str">
        <f t="shared" si="2"/>
        <v>05/2019</v>
      </c>
      <c r="C154" s="56">
        <v>28592</v>
      </c>
      <c r="D154" s="57" t="s">
        <v>975</v>
      </c>
      <c r="E154" s="57" t="s">
        <v>976</v>
      </c>
      <c r="F154" s="58">
        <v>590.46</v>
      </c>
    </row>
    <row r="155" spans="1:6" s="9" customFormat="1" ht="15" x14ac:dyDescent="0.2">
      <c r="A155" s="54" t="s">
        <v>1280</v>
      </c>
      <c r="B155" s="55" t="str">
        <f t="shared" si="2"/>
        <v>05/2019</v>
      </c>
      <c r="C155" s="56">
        <v>28592</v>
      </c>
      <c r="D155" s="57" t="s">
        <v>975</v>
      </c>
      <c r="E155" s="57" t="s">
        <v>976</v>
      </c>
      <c r="F155" s="58">
        <v>98.41</v>
      </c>
    </row>
    <row r="156" spans="1:6" s="9" customFormat="1" ht="15" x14ac:dyDescent="0.2">
      <c r="A156" s="54" t="s">
        <v>464</v>
      </c>
      <c r="B156" s="55" t="str">
        <f t="shared" si="2"/>
        <v>05/2019</v>
      </c>
      <c r="C156" s="56" t="s">
        <v>561</v>
      </c>
      <c r="D156" s="57" t="s">
        <v>700</v>
      </c>
      <c r="E156" s="57" t="s">
        <v>5</v>
      </c>
      <c r="F156" s="58">
        <v>-600</v>
      </c>
    </row>
    <row r="157" spans="1:6" s="9" customFormat="1" ht="15" x14ac:dyDescent="0.2">
      <c r="A157" s="54" t="s">
        <v>464</v>
      </c>
      <c r="B157" s="55" t="str">
        <f t="shared" si="2"/>
        <v>05/2019</v>
      </c>
      <c r="C157" s="56" t="s">
        <v>560</v>
      </c>
      <c r="D157" s="57" t="s">
        <v>699</v>
      </c>
      <c r="E157" s="57" t="s">
        <v>5</v>
      </c>
      <c r="F157" s="58">
        <v>-220</v>
      </c>
    </row>
    <row r="158" spans="1:6" s="9" customFormat="1" ht="15" x14ac:dyDescent="0.2">
      <c r="A158" s="54" t="s">
        <v>464</v>
      </c>
      <c r="B158" s="55" t="str">
        <f t="shared" si="2"/>
        <v>05/2019</v>
      </c>
      <c r="C158" s="56">
        <v>28592</v>
      </c>
      <c r="D158" s="57" t="s">
        <v>975</v>
      </c>
      <c r="E158" s="57" t="s">
        <v>976</v>
      </c>
      <c r="F158" s="58">
        <v>98.41</v>
      </c>
    </row>
    <row r="159" spans="1:6" s="9" customFormat="1" ht="15" x14ac:dyDescent="0.2">
      <c r="A159" s="54" t="s">
        <v>464</v>
      </c>
      <c r="B159" s="55" t="str">
        <f t="shared" si="2"/>
        <v>05/2019</v>
      </c>
      <c r="C159" s="56">
        <v>1</v>
      </c>
      <c r="D159" s="57" t="s">
        <v>931</v>
      </c>
      <c r="E159" s="57" t="s">
        <v>1234</v>
      </c>
      <c r="F159" s="58">
        <v>400</v>
      </c>
    </row>
    <row r="160" spans="1:6" s="9" customFormat="1" ht="15" x14ac:dyDescent="0.2">
      <c r="A160" s="54" t="s">
        <v>1281</v>
      </c>
      <c r="B160" s="55" t="str">
        <f t="shared" si="2"/>
        <v>05/2019</v>
      </c>
      <c r="C160" s="56">
        <v>0</v>
      </c>
      <c r="D160" s="57" t="s">
        <v>931</v>
      </c>
      <c r="E160" s="57" t="s">
        <v>1234</v>
      </c>
      <c r="F160" s="58">
        <v>12550</v>
      </c>
    </row>
    <row r="161" spans="1:6" s="9" customFormat="1" ht="15" x14ac:dyDescent="0.2">
      <c r="A161" s="54" t="s">
        <v>1282</v>
      </c>
      <c r="B161" s="55" t="str">
        <f t="shared" si="2"/>
        <v>05/2019</v>
      </c>
      <c r="C161" s="56">
        <v>60080</v>
      </c>
      <c r="D161" s="57" t="s">
        <v>975</v>
      </c>
      <c r="E161" s="57" t="s">
        <v>976</v>
      </c>
      <c r="F161" s="58">
        <v>400</v>
      </c>
    </row>
    <row r="162" spans="1:6" s="9" customFormat="1" ht="15" x14ac:dyDescent="0.2">
      <c r="A162" s="54" t="s">
        <v>1355</v>
      </c>
      <c r="B162" s="55" t="str">
        <f t="shared" si="2"/>
        <v>05/2019</v>
      </c>
      <c r="C162" s="56">
        <v>0</v>
      </c>
      <c r="D162" s="57" t="s">
        <v>1231</v>
      </c>
      <c r="E162" s="57" t="s">
        <v>1231</v>
      </c>
      <c r="F162" s="58">
        <v>5.48</v>
      </c>
    </row>
    <row r="163" spans="1:6" s="9" customFormat="1" ht="15" x14ac:dyDescent="0.2">
      <c r="A163" s="54" t="s">
        <v>1355</v>
      </c>
      <c r="B163" s="55" t="str">
        <f t="shared" si="2"/>
        <v>05/2019</v>
      </c>
      <c r="C163" s="56">
        <v>0</v>
      </c>
      <c r="D163" s="57" t="s">
        <v>1231</v>
      </c>
      <c r="E163" s="57" t="s">
        <v>1231</v>
      </c>
      <c r="F163" s="58">
        <v>53.56</v>
      </c>
    </row>
    <row r="164" spans="1:6" s="9" customFormat="1" ht="15" x14ac:dyDescent="0.2">
      <c r="A164" s="54" t="s">
        <v>465</v>
      </c>
      <c r="B164" s="55" t="str">
        <f t="shared" si="2"/>
        <v>06/2019</v>
      </c>
      <c r="C164" s="56" t="s">
        <v>562</v>
      </c>
      <c r="D164" s="57" t="s">
        <v>701</v>
      </c>
      <c r="E164" s="57" t="s">
        <v>658</v>
      </c>
      <c r="F164" s="58">
        <v>-3595.95</v>
      </c>
    </row>
    <row r="165" spans="1:6" s="9" customFormat="1" ht="15" x14ac:dyDescent="0.2">
      <c r="A165" s="54" t="s">
        <v>1283</v>
      </c>
      <c r="B165" s="55" t="str">
        <f t="shared" si="2"/>
        <v>06/2019</v>
      </c>
      <c r="C165" s="56">
        <v>28592</v>
      </c>
      <c r="D165" s="57" t="s">
        <v>975</v>
      </c>
      <c r="E165" s="57" t="s">
        <v>976</v>
      </c>
      <c r="F165" s="58">
        <v>96.8</v>
      </c>
    </row>
    <row r="166" spans="1:6" s="9" customFormat="1" ht="15" x14ac:dyDescent="0.2">
      <c r="A166" s="54" t="s">
        <v>1283</v>
      </c>
      <c r="B166" s="55" t="str">
        <f t="shared" si="2"/>
        <v>06/2019</v>
      </c>
      <c r="C166" s="56">
        <v>28592</v>
      </c>
      <c r="D166" s="57" t="s">
        <v>975</v>
      </c>
      <c r="E166" s="57" t="s">
        <v>976</v>
      </c>
      <c r="F166" s="58">
        <v>97.1</v>
      </c>
    </row>
    <row r="167" spans="1:6" s="9" customFormat="1" ht="15" x14ac:dyDescent="0.2">
      <c r="A167" s="54" t="s">
        <v>1283</v>
      </c>
      <c r="B167" s="55" t="str">
        <f t="shared" si="2"/>
        <v>06/2019</v>
      </c>
      <c r="C167" s="56">
        <v>28592</v>
      </c>
      <c r="D167" s="57" t="s">
        <v>975</v>
      </c>
      <c r="E167" s="57" t="s">
        <v>976</v>
      </c>
      <c r="F167" s="58">
        <v>487.9</v>
      </c>
    </row>
    <row r="168" spans="1:6" s="9" customFormat="1" ht="15" x14ac:dyDescent="0.2">
      <c r="A168" s="54" t="s">
        <v>1283</v>
      </c>
      <c r="B168" s="55" t="str">
        <f t="shared" si="2"/>
        <v>06/2019</v>
      </c>
      <c r="C168" s="56">
        <v>28592</v>
      </c>
      <c r="D168" s="57" t="s">
        <v>975</v>
      </c>
      <c r="E168" s="57" t="s">
        <v>976</v>
      </c>
      <c r="F168" s="58">
        <v>492.05</v>
      </c>
    </row>
    <row r="169" spans="1:6" s="9" customFormat="1" ht="15" x14ac:dyDescent="0.2">
      <c r="A169" s="54" t="s">
        <v>466</v>
      </c>
      <c r="B169" s="55" t="str">
        <f t="shared" si="2"/>
        <v>06/2019</v>
      </c>
      <c r="C169" s="56" t="s">
        <v>563</v>
      </c>
      <c r="D169" s="57" t="s">
        <v>702</v>
      </c>
      <c r="E169" s="57" t="s">
        <v>659</v>
      </c>
      <c r="F169" s="58">
        <v>-220</v>
      </c>
    </row>
    <row r="170" spans="1:6" s="9" customFormat="1" ht="15" x14ac:dyDescent="0.2">
      <c r="A170" s="54" t="s">
        <v>466</v>
      </c>
      <c r="B170" s="55" t="str">
        <f t="shared" si="2"/>
        <v>06/2019</v>
      </c>
      <c r="C170" s="56" t="s">
        <v>564</v>
      </c>
      <c r="D170" s="57" t="s">
        <v>167</v>
      </c>
      <c r="E170" s="57" t="s">
        <v>660</v>
      </c>
      <c r="F170" s="58">
        <v>-76.44</v>
      </c>
    </row>
    <row r="171" spans="1:6" s="9" customFormat="1" ht="15" x14ac:dyDescent="0.2">
      <c r="A171" s="54" t="s">
        <v>466</v>
      </c>
      <c r="B171" s="55" t="str">
        <f t="shared" si="2"/>
        <v>06/2019</v>
      </c>
      <c r="C171" s="56">
        <v>28592</v>
      </c>
      <c r="D171" s="57" t="s">
        <v>975</v>
      </c>
      <c r="E171" s="57" t="s">
        <v>976</v>
      </c>
      <c r="F171" s="58">
        <v>77.680000000000007</v>
      </c>
    </row>
    <row r="172" spans="1:6" s="9" customFormat="1" ht="15" x14ac:dyDescent="0.2">
      <c r="A172" s="54" t="s">
        <v>775</v>
      </c>
      <c r="B172" s="55" t="str">
        <f t="shared" si="2"/>
        <v>06/2019</v>
      </c>
      <c r="C172" s="56">
        <v>52019</v>
      </c>
      <c r="D172" s="57" t="s">
        <v>371</v>
      </c>
      <c r="E172" s="57" t="s">
        <v>371</v>
      </c>
      <c r="F172" s="58">
        <v>-99</v>
      </c>
    </row>
    <row r="173" spans="1:6" s="9" customFormat="1" ht="15" x14ac:dyDescent="0.2">
      <c r="A173" s="54" t="s">
        <v>775</v>
      </c>
      <c r="B173" s="55" t="str">
        <f t="shared" si="2"/>
        <v>06/2019</v>
      </c>
      <c r="C173" s="56">
        <v>1255126</v>
      </c>
      <c r="D173" s="57" t="s">
        <v>371</v>
      </c>
      <c r="E173" s="57" t="s">
        <v>371</v>
      </c>
      <c r="F173" s="58">
        <v>-80</v>
      </c>
    </row>
    <row r="174" spans="1:6" s="9" customFormat="1" ht="15" x14ac:dyDescent="0.2">
      <c r="A174" s="54" t="s">
        <v>775</v>
      </c>
      <c r="B174" s="55" t="str">
        <f t="shared" si="2"/>
        <v>06/2019</v>
      </c>
      <c r="C174" s="56">
        <v>28592</v>
      </c>
      <c r="D174" s="57" t="s">
        <v>975</v>
      </c>
      <c r="E174" s="57" t="s">
        <v>976</v>
      </c>
      <c r="F174" s="58">
        <v>98.16</v>
      </c>
    </row>
    <row r="175" spans="1:6" s="9" customFormat="1" ht="15" x14ac:dyDescent="0.2">
      <c r="A175" s="54" t="s">
        <v>775</v>
      </c>
      <c r="B175" s="55" t="str">
        <f t="shared" si="2"/>
        <v>06/2019</v>
      </c>
      <c r="C175" s="56">
        <v>28592</v>
      </c>
      <c r="D175" s="57" t="s">
        <v>975</v>
      </c>
      <c r="E175" s="57" t="s">
        <v>976</v>
      </c>
      <c r="F175" s="58">
        <v>768.7</v>
      </c>
    </row>
    <row r="176" spans="1:6" s="9" customFormat="1" ht="15" x14ac:dyDescent="0.2">
      <c r="A176" s="54" t="s">
        <v>775</v>
      </c>
      <c r="B176" s="55" t="str">
        <f t="shared" si="2"/>
        <v>06/2019</v>
      </c>
      <c r="C176" s="56">
        <v>1</v>
      </c>
      <c r="D176" s="57" t="s">
        <v>975</v>
      </c>
      <c r="E176" s="57" t="s">
        <v>976</v>
      </c>
      <c r="F176" s="58">
        <v>3000</v>
      </c>
    </row>
    <row r="177" spans="1:6" s="9" customFormat="1" ht="15" x14ac:dyDescent="0.2">
      <c r="A177" s="54" t="s">
        <v>1284</v>
      </c>
      <c r="B177" s="55" t="str">
        <f t="shared" si="2"/>
        <v>06/2019</v>
      </c>
      <c r="C177" s="56">
        <v>28592</v>
      </c>
      <c r="D177" s="57" t="s">
        <v>975</v>
      </c>
      <c r="E177" s="57" t="s">
        <v>976</v>
      </c>
      <c r="F177" s="58">
        <v>97.1</v>
      </c>
    </row>
    <row r="178" spans="1:6" s="9" customFormat="1" ht="15" x14ac:dyDescent="0.2">
      <c r="A178" s="54" t="s">
        <v>1284</v>
      </c>
      <c r="B178" s="55" t="str">
        <f t="shared" si="2"/>
        <v>06/2019</v>
      </c>
      <c r="C178" s="56">
        <v>28592</v>
      </c>
      <c r="D178" s="57" t="s">
        <v>975</v>
      </c>
      <c r="E178" s="57" t="s">
        <v>976</v>
      </c>
      <c r="F178" s="58">
        <v>802.28</v>
      </c>
    </row>
    <row r="179" spans="1:6" s="9" customFormat="1" ht="15" x14ac:dyDescent="0.2">
      <c r="A179" s="54" t="s">
        <v>1285</v>
      </c>
      <c r="B179" s="55" t="str">
        <f t="shared" si="2"/>
        <v>06/2019</v>
      </c>
      <c r="C179" s="56">
        <v>28592</v>
      </c>
      <c r="D179" s="57" t="s">
        <v>975</v>
      </c>
      <c r="E179" s="57" t="s">
        <v>976</v>
      </c>
      <c r="F179" s="58">
        <v>49.08</v>
      </c>
    </row>
    <row r="180" spans="1:6" s="9" customFormat="1" ht="15" x14ac:dyDescent="0.2">
      <c r="A180" s="54" t="s">
        <v>1285</v>
      </c>
      <c r="B180" s="55" t="str">
        <f t="shared" si="2"/>
        <v>06/2019</v>
      </c>
      <c r="C180" s="56">
        <v>28592</v>
      </c>
      <c r="D180" s="57" t="s">
        <v>975</v>
      </c>
      <c r="E180" s="57" t="s">
        <v>976</v>
      </c>
      <c r="F180" s="58">
        <v>97.1</v>
      </c>
    </row>
    <row r="181" spans="1:6" s="9" customFormat="1" ht="15" x14ac:dyDescent="0.2">
      <c r="A181" s="54" t="s">
        <v>1285</v>
      </c>
      <c r="B181" s="55" t="str">
        <f t="shared" si="2"/>
        <v>06/2019</v>
      </c>
      <c r="C181" s="56">
        <v>28592</v>
      </c>
      <c r="D181" s="57" t="s">
        <v>975</v>
      </c>
      <c r="E181" s="57" t="s">
        <v>976</v>
      </c>
      <c r="F181" s="58">
        <v>631.15</v>
      </c>
    </row>
    <row r="182" spans="1:6" s="9" customFormat="1" ht="15" x14ac:dyDescent="0.2">
      <c r="A182" s="54" t="s">
        <v>467</v>
      </c>
      <c r="B182" s="55" t="str">
        <f t="shared" si="2"/>
        <v>06/2019</v>
      </c>
      <c r="C182" s="56" t="s">
        <v>567</v>
      </c>
      <c r="D182" s="57" t="s">
        <v>705</v>
      </c>
      <c r="E182" s="57" t="s">
        <v>661</v>
      </c>
      <c r="F182" s="58">
        <v>-12450</v>
      </c>
    </row>
    <row r="183" spans="1:6" s="9" customFormat="1" ht="15" x14ac:dyDescent="0.2">
      <c r="A183" s="54" t="s">
        <v>467</v>
      </c>
      <c r="B183" s="55" t="str">
        <f t="shared" si="2"/>
        <v>06/2019</v>
      </c>
      <c r="C183" s="56" t="s">
        <v>566</v>
      </c>
      <c r="D183" s="57" t="s">
        <v>704</v>
      </c>
      <c r="E183" s="57" t="s">
        <v>5</v>
      </c>
      <c r="F183" s="58">
        <v>-400</v>
      </c>
    </row>
    <row r="184" spans="1:6" s="9" customFormat="1" ht="15" x14ac:dyDescent="0.2">
      <c r="A184" s="54" t="s">
        <v>467</v>
      </c>
      <c r="B184" s="55" t="str">
        <f t="shared" si="2"/>
        <v>06/2019</v>
      </c>
      <c r="C184" s="56" t="s">
        <v>565</v>
      </c>
      <c r="D184" s="57" t="s">
        <v>703</v>
      </c>
      <c r="E184" s="57" t="s">
        <v>5</v>
      </c>
      <c r="F184" s="58">
        <v>-200</v>
      </c>
    </row>
    <row r="185" spans="1:6" s="9" customFormat="1" ht="15" x14ac:dyDescent="0.2">
      <c r="A185" s="54" t="s">
        <v>467</v>
      </c>
      <c r="B185" s="55" t="str">
        <f t="shared" si="2"/>
        <v>06/2019</v>
      </c>
      <c r="C185" s="56">
        <v>0</v>
      </c>
      <c r="D185" s="57" t="s">
        <v>276</v>
      </c>
      <c r="E185" s="57" t="s">
        <v>767</v>
      </c>
      <c r="F185" s="58">
        <v>-95.9</v>
      </c>
    </row>
    <row r="186" spans="1:6" s="9" customFormat="1" ht="15" x14ac:dyDescent="0.2">
      <c r="A186" s="54" t="s">
        <v>467</v>
      </c>
      <c r="B186" s="55" t="str">
        <f t="shared" si="2"/>
        <v>06/2019</v>
      </c>
      <c r="C186" s="56">
        <v>28592</v>
      </c>
      <c r="D186" s="57" t="s">
        <v>975</v>
      </c>
      <c r="E186" s="57" t="s">
        <v>976</v>
      </c>
      <c r="F186" s="58">
        <v>121</v>
      </c>
    </row>
    <row r="187" spans="1:6" s="9" customFormat="1" ht="15" x14ac:dyDescent="0.2">
      <c r="A187" s="54" t="s">
        <v>467</v>
      </c>
      <c r="B187" s="55" t="str">
        <f t="shared" si="2"/>
        <v>06/2019</v>
      </c>
      <c r="C187" s="56">
        <v>28592</v>
      </c>
      <c r="D187" s="57" t="s">
        <v>975</v>
      </c>
      <c r="E187" s="57" t="s">
        <v>976</v>
      </c>
      <c r="F187" s="58">
        <v>147.24</v>
      </c>
    </row>
    <row r="188" spans="1:6" s="9" customFormat="1" ht="15" x14ac:dyDescent="0.2">
      <c r="A188" s="54" t="s">
        <v>467</v>
      </c>
      <c r="B188" s="55" t="str">
        <f t="shared" si="2"/>
        <v>06/2019</v>
      </c>
      <c r="C188" s="56">
        <v>28592</v>
      </c>
      <c r="D188" s="57" t="s">
        <v>975</v>
      </c>
      <c r="E188" s="57" t="s">
        <v>976</v>
      </c>
      <c r="F188" s="58">
        <v>170.22</v>
      </c>
    </row>
    <row r="189" spans="1:6" s="9" customFormat="1" ht="15" x14ac:dyDescent="0.2">
      <c r="A189" s="54" t="s">
        <v>467</v>
      </c>
      <c r="B189" s="55" t="str">
        <f t="shared" si="2"/>
        <v>06/2019</v>
      </c>
      <c r="C189" s="56">
        <v>28592</v>
      </c>
      <c r="D189" s="57" t="s">
        <v>975</v>
      </c>
      <c r="E189" s="57" t="s">
        <v>976</v>
      </c>
      <c r="F189" s="58">
        <v>547</v>
      </c>
    </row>
    <row r="190" spans="1:6" s="9" customFormat="1" ht="15" x14ac:dyDescent="0.2">
      <c r="A190" s="54" t="s">
        <v>1286</v>
      </c>
      <c r="B190" s="55" t="str">
        <f t="shared" si="2"/>
        <v>06/2019</v>
      </c>
      <c r="C190" s="56">
        <v>28592</v>
      </c>
      <c r="D190" s="57" t="s">
        <v>975</v>
      </c>
      <c r="E190" s="57" t="s">
        <v>976</v>
      </c>
      <c r="F190" s="58">
        <v>97.1</v>
      </c>
    </row>
    <row r="191" spans="1:6" s="9" customFormat="1" ht="15" x14ac:dyDescent="0.2">
      <c r="A191" s="54" t="s">
        <v>1286</v>
      </c>
      <c r="B191" s="55" t="str">
        <f t="shared" si="2"/>
        <v>06/2019</v>
      </c>
      <c r="C191" s="56">
        <v>11908</v>
      </c>
      <c r="D191" s="57" t="s">
        <v>975</v>
      </c>
      <c r="E191" s="57" t="s">
        <v>976</v>
      </c>
      <c r="F191" s="58">
        <v>800</v>
      </c>
    </row>
    <row r="192" spans="1:6" s="9" customFormat="1" ht="15" x14ac:dyDescent="0.2">
      <c r="A192" s="54" t="s">
        <v>468</v>
      </c>
      <c r="B192" s="55" t="str">
        <f t="shared" si="2"/>
        <v>06/2019</v>
      </c>
      <c r="C192" s="56" t="s">
        <v>570</v>
      </c>
      <c r="D192" s="57" t="s">
        <v>35</v>
      </c>
      <c r="E192" s="57" t="s">
        <v>85</v>
      </c>
      <c r="F192" s="58">
        <v>-1195.6000000000001</v>
      </c>
    </row>
    <row r="193" spans="1:6" s="9" customFormat="1" ht="15" x14ac:dyDescent="0.2">
      <c r="A193" s="54" t="s">
        <v>468</v>
      </c>
      <c r="B193" s="55" t="str">
        <f t="shared" si="2"/>
        <v>06/2019</v>
      </c>
      <c r="C193" s="56" t="s">
        <v>569</v>
      </c>
      <c r="D193" s="57" t="s">
        <v>707</v>
      </c>
      <c r="E193" s="57" t="s">
        <v>5</v>
      </c>
      <c r="F193" s="58">
        <v>-620</v>
      </c>
    </row>
    <row r="194" spans="1:6" s="9" customFormat="1" ht="15" x14ac:dyDescent="0.2">
      <c r="A194" s="54" t="s">
        <v>468</v>
      </c>
      <c r="B194" s="55" t="str">
        <f t="shared" si="2"/>
        <v>06/2019</v>
      </c>
      <c r="C194" s="56" t="s">
        <v>568</v>
      </c>
      <c r="D194" s="57" t="s">
        <v>706</v>
      </c>
      <c r="E194" s="57" t="s">
        <v>5</v>
      </c>
      <c r="F194" s="58">
        <v>-400</v>
      </c>
    </row>
    <row r="195" spans="1:6" s="9" customFormat="1" ht="15" x14ac:dyDescent="0.2">
      <c r="A195" s="54" t="s">
        <v>469</v>
      </c>
      <c r="B195" s="55" t="str">
        <f t="shared" ref="B195:B258" si="3">MID(A195,4,7)</f>
        <v>06/2019</v>
      </c>
      <c r="C195" s="56" t="s">
        <v>571</v>
      </c>
      <c r="D195" s="57" t="s">
        <v>276</v>
      </c>
      <c r="E195" s="57" t="s">
        <v>276</v>
      </c>
      <c r="F195" s="58">
        <v>-16.16</v>
      </c>
    </row>
    <row r="196" spans="1:6" s="9" customFormat="1" ht="15" x14ac:dyDescent="0.2">
      <c r="A196" s="54" t="s">
        <v>469</v>
      </c>
      <c r="B196" s="55" t="str">
        <f t="shared" si="3"/>
        <v>06/2019</v>
      </c>
      <c r="C196" s="56">
        <v>95284360</v>
      </c>
      <c r="D196" s="57" t="s">
        <v>371</v>
      </c>
      <c r="E196" s="57" t="s">
        <v>371</v>
      </c>
      <c r="F196" s="58">
        <v>-8</v>
      </c>
    </row>
    <row r="197" spans="1:6" s="9" customFormat="1" ht="15" x14ac:dyDescent="0.2">
      <c r="A197" s="54" t="s">
        <v>469</v>
      </c>
      <c r="B197" s="55" t="str">
        <f t="shared" si="3"/>
        <v>06/2019</v>
      </c>
      <c r="C197" s="56">
        <v>130652874</v>
      </c>
      <c r="D197" s="57" t="s">
        <v>931</v>
      </c>
      <c r="E197" s="57" t="s">
        <v>1234</v>
      </c>
      <c r="F197" s="58">
        <v>10000</v>
      </c>
    </row>
    <row r="198" spans="1:6" s="9" customFormat="1" ht="15" x14ac:dyDescent="0.2">
      <c r="A198" s="54" t="s">
        <v>1287</v>
      </c>
      <c r="B198" s="55" t="str">
        <f t="shared" si="3"/>
        <v>06/2019</v>
      </c>
      <c r="C198" s="56">
        <v>1</v>
      </c>
      <c r="D198" s="57" t="s">
        <v>975</v>
      </c>
      <c r="E198" s="57" t="s">
        <v>976</v>
      </c>
      <c r="F198" s="58">
        <v>145.65</v>
      </c>
    </row>
    <row r="199" spans="1:6" s="9" customFormat="1" ht="15" x14ac:dyDescent="0.2">
      <c r="A199" s="54" t="s">
        <v>1287</v>
      </c>
      <c r="B199" s="55" t="str">
        <f t="shared" si="3"/>
        <v>06/2019</v>
      </c>
      <c r="C199" s="56">
        <v>28592</v>
      </c>
      <c r="D199" s="57" t="s">
        <v>975</v>
      </c>
      <c r="E199" s="57" t="s">
        <v>976</v>
      </c>
      <c r="F199" s="58">
        <v>145.65</v>
      </c>
    </row>
    <row r="200" spans="1:6" s="9" customFormat="1" ht="15" x14ac:dyDescent="0.2">
      <c r="A200" s="54" t="s">
        <v>470</v>
      </c>
      <c r="B200" s="55" t="str">
        <f t="shared" si="3"/>
        <v>06/2019</v>
      </c>
      <c r="C200" s="56" t="s">
        <v>576</v>
      </c>
      <c r="D200" s="57" t="s">
        <v>711</v>
      </c>
      <c r="E200" s="57" t="s">
        <v>211</v>
      </c>
      <c r="F200" s="58">
        <v>-2282</v>
      </c>
    </row>
    <row r="201" spans="1:6" s="9" customFormat="1" ht="15" x14ac:dyDescent="0.2">
      <c r="A201" s="54" t="s">
        <v>470</v>
      </c>
      <c r="B201" s="55" t="str">
        <f t="shared" si="3"/>
        <v>06/2019</v>
      </c>
      <c r="C201" s="56" t="s">
        <v>575</v>
      </c>
      <c r="D201" s="57" t="s">
        <v>710</v>
      </c>
      <c r="E201" s="57" t="s">
        <v>268</v>
      </c>
      <c r="F201" s="58">
        <v>-684</v>
      </c>
    </row>
    <row r="202" spans="1:6" s="9" customFormat="1" ht="15" x14ac:dyDescent="0.2">
      <c r="A202" s="54" t="s">
        <v>470</v>
      </c>
      <c r="B202" s="55" t="str">
        <f t="shared" si="3"/>
        <v>06/2019</v>
      </c>
      <c r="C202" s="56" t="s">
        <v>573</v>
      </c>
      <c r="D202" s="57" t="s">
        <v>708</v>
      </c>
      <c r="E202" s="57" t="s">
        <v>5</v>
      </c>
      <c r="F202" s="58">
        <v>-615</v>
      </c>
    </row>
    <row r="203" spans="1:6" s="9" customFormat="1" ht="15" x14ac:dyDescent="0.2">
      <c r="A203" s="54" t="s">
        <v>470</v>
      </c>
      <c r="B203" s="55" t="str">
        <f t="shared" si="3"/>
        <v>06/2019</v>
      </c>
      <c r="C203" s="56" t="s">
        <v>574</v>
      </c>
      <c r="D203" s="57" t="s">
        <v>709</v>
      </c>
      <c r="E203" s="57" t="s">
        <v>85</v>
      </c>
      <c r="F203" s="58">
        <v>-571.45000000000005</v>
      </c>
    </row>
    <row r="204" spans="1:6" s="9" customFormat="1" ht="15" x14ac:dyDescent="0.2">
      <c r="A204" s="54" t="s">
        <v>470</v>
      </c>
      <c r="B204" s="55" t="str">
        <f t="shared" si="3"/>
        <v>06/2019</v>
      </c>
      <c r="C204" s="56" t="s">
        <v>572</v>
      </c>
      <c r="D204" s="57" t="s">
        <v>6</v>
      </c>
      <c r="E204" s="57" t="s">
        <v>5</v>
      </c>
      <c r="F204" s="58">
        <v>-400</v>
      </c>
    </row>
    <row r="205" spans="1:6" s="9" customFormat="1" ht="15" x14ac:dyDescent="0.2">
      <c r="A205" s="54" t="s">
        <v>470</v>
      </c>
      <c r="B205" s="55" t="str">
        <f t="shared" si="3"/>
        <v>06/2019</v>
      </c>
      <c r="C205" s="56">
        <v>112307</v>
      </c>
      <c r="D205" s="57" t="s">
        <v>371</v>
      </c>
      <c r="E205" s="57" t="s">
        <v>371</v>
      </c>
      <c r="F205" s="58">
        <v>-9.5</v>
      </c>
    </row>
    <row r="206" spans="1:6" s="9" customFormat="1" ht="15" x14ac:dyDescent="0.2">
      <c r="A206" s="54" t="s">
        <v>470</v>
      </c>
      <c r="B206" s="55" t="str">
        <f t="shared" si="3"/>
        <v>06/2019</v>
      </c>
      <c r="C206" s="56">
        <v>28592</v>
      </c>
      <c r="D206" s="57" t="s">
        <v>975</v>
      </c>
      <c r="E206" s="57" t="s">
        <v>976</v>
      </c>
      <c r="F206" s="58">
        <v>125.84</v>
      </c>
    </row>
    <row r="207" spans="1:6" s="9" customFormat="1" ht="15" x14ac:dyDescent="0.2">
      <c r="A207" s="54" t="s">
        <v>470</v>
      </c>
      <c r="B207" s="55" t="str">
        <f t="shared" si="3"/>
        <v>06/2019</v>
      </c>
      <c r="C207" s="56">
        <v>8</v>
      </c>
      <c r="D207" s="57" t="s">
        <v>975</v>
      </c>
      <c r="E207" s="57" t="s">
        <v>976</v>
      </c>
      <c r="F207" s="58">
        <v>400</v>
      </c>
    </row>
    <row r="208" spans="1:6" s="9" customFormat="1" ht="15" x14ac:dyDescent="0.2">
      <c r="A208" s="54" t="s">
        <v>1288</v>
      </c>
      <c r="B208" s="55" t="str">
        <f t="shared" si="3"/>
        <v>06/2019</v>
      </c>
      <c r="C208" s="56">
        <v>237</v>
      </c>
      <c r="D208" s="57" t="s">
        <v>931</v>
      </c>
      <c r="E208" s="57" t="s">
        <v>1234</v>
      </c>
      <c r="F208" s="58">
        <v>11120</v>
      </c>
    </row>
    <row r="209" spans="1:6" s="9" customFormat="1" ht="15" x14ac:dyDescent="0.2">
      <c r="A209" s="54" t="s">
        <v>471</v>
      </c>
      <c r="B209" s="55" t="str">
        <f t="shared" si="3"/>
        <v>06/2019</v>
      </c>
      <c r="C209" s="56" t="s">
        <v>577</v>
      </c>
      <c r="D209" s="57" t="s">
        <v>712</v>
      </c>
      <c r="E209" s="57" t="s">
        <v>5</v>
      </c>
      <c r="F209" s="58">
        <v>-600</v>
      </c>
    </row>
    <row r="210" spans="1:6" s="9" customFormat="1" ht="15" x14ac:dyDescent="0.2">
      <c r="A210" s="54" t="s">
        <v>471</v>
      </c>
      <c r="B210" s="55" t="str">
        <f t="shared" si="3"/>
        <v>06/2019</v>
      </c>
      <c r="C210" s="56">
        <v>0</v>
      </c>
      <c r="D210" s="57" t="s">
        <v>276</v>
      </c>
      <c r="E210" s="57" t="s">
        <v>276</v>
      </c>
      <c r="F210" s="58">
        <v>-77.12</v>
      </c>
    </row>
    <row r="211" spans="1:6" s="9" customFormat="1" ht="15" x14ac:dyDescent="0.2">
      <c r="A211" s="54" t="s">
        <v>471</v>
      </c>
      <c r="B211" s="55" t="str">
        <f t="shared" si="3"/>
        <v>06/2019</v>
      </c>
      <c r="C211" s="56">
        <v>28592</v>
      </c>
      <c r="D211" s="57" t="s">
        <v>975</v>
      </c>
      <c r="E211" s="57" t="s">
        <v>976</v>
      </c>
      <c r="F211" s="58">
        <v>97.1</v>
      </c>
    </row>
    <row r="212" spans="1:6" s="9" customFormat="1" ht="15" x14ac:dyDescent="0.2">
      <c r="A212" s="54" t="s">
        <v>471</v>
      </c>
      <c r="B212" s="55" t="str">
        <f t="shared" si="3"/>
        <v>06/2019</v>
      </c>
      <c r="C212" s="56">
        <v>33</v>
      </c>
      <c r="D212" s="57" t="s">
        <v>931</v>
      </c>
      <c r="E212" s="57" t="s">
        <v>1234</v>
      </c>
      <c r="F212" s="58">
        <v>510.28</v>
      </c>
    </row>
    <row r="213" spans="1:6" s="9" customFormat="1" ht="15" x14ac:dyDescent="0.2">
      <c r="A213" s="54" t="s">
        <v>472</v>
      </c>
      <c r="B213" s="55" t="str">
        <f t="shared" si="3"/>
        <v>06/2019</v>
      </c>
      <c r="C213" s="56" t="s">
        <v>578</v>
      </c>
      <c r="D213" s="57" t="s">
        <v>35</v>
      </c>
      <c r="E213" s="57" t="s">
        <v>663</v>
      </c>
      <c r="F213" s="58">
        <v>-3000</v>
      </c>
    </row>
    <row r="214" spans="1:6" s="9" customFormat="1" ht="15" x14ac:dyDescent="0.2">
      <c r="A214" s="54" t="s">
        <v>472</v>
      </c>
      <c r="B214" s="55" t="str">
        <f t="shared" si="3"/>
        <v>06/2019</v>
      </c>
      <c r="C214" s="56">
        <v>0</v>
      </c>
      <c r="D214" s="57" t="s">
        <v>359</v>
      </c>
      <c r="E214" s="57" t="s">
        <v>1358</v>
      </c>
      <c r="F214" s="58">
        <v>-1999.91</v>
      </c>
    </row>
    <row r="215" spans="1:6" s="9" customFormat="1" ht="15" x14ac:dyDescent="0.2">
      <c r="A215" s="54" t="s">
        <v>472</v>
      </c>
      <c r="B215" s="55" t="str">
        <f t="shared" si="3"/>
        <v>06/2019</v>
      </c>
      <c r="C215" s="56" t="s">
        <v>580</v>
      </c>
      <c r="D215" s="57" t="s">
        <v>714</v>
      </c>
      <c r="E215" s="57" t="s">
        <v>175</v>
      </c>
      <c r="F215" s="58">
        <v>-1802.58</v>
      </c>
    </row>
    <row r="216" spans="1:6" s="9" customFormat="1" ht="15" x14ac:dyDescent="0.2">
      <c r="A216" s="54" t="s">
        <v>472</v>
      </c>
      <c r="B216" s="55" t="str">
        <f t="shared" si="3"/>
        <v>06/2019</v>
      </c>
      <c r="C216" s="56" t="s">
        <v>579</v>
      </c>
      <c r="D216" s="57" t="s">
        <v>713</v>
      </c>
      <c r="E216" s="57" t="s">
        <v>175</v>
      </c>
      <c r="F216" s="58">
        <v>-680</v>
      </c>
    </row>
    <row r="217" spans="1:6" s="9" customFormat="1" ht="15" x14ac:dyDescent="0.2">
      <c r="A217" s="54" t="s">
        <v>472</v>
      </c>
      <c r="B217" s="55" t="str">
        <f t="shared" si="3"/>
        <v>06/2019</v>
      </c>
      <c r="C217" s="56">
        <v>183383</v>
      </c>
      <c r="D217" s="57" t="s">
        <v>371</v>
      </c>
      <c r="E217" s="57" t="s">
        <v>371</v>
      </c>
      <c r="F217" s="58">
        <v>-9.5</v>
      </c>
    </row>
    <row r="218" spans="1:6" s="9" customFormat="1" ht="15" x14ac:dyDescent="0.2">
      <c r="A218" s="54" t="s">
        <v>472</v>
      </c>
      <c r="B218" s="55" t="str">
        <f t="shared" si="3"/>
        <v>06/2019</v>
      </c>
      <c r="C218" s="56">
        <v>10111806</v>
      </c>
      <c r="D218" s="57" t="s">
        <v>975</v>
      </c>
      <c r="E218" s="57" t="s">
        <v>976</v>
      </c>
      <c r="F218" s="58">
        <v>400</v>
      </c>
    </row>
    <row r="219" spans="1:6" s="9" customFormat="1" ht="15" x14ac:dyDescent="0.2">
      <c r="A219" s="54" t="s">
        <v>472</v>
      </c>
      <c r="B219" s="55" t="str">
        <f t="shared" si="3"/>
        <v>06/2019</v>
      </c>
      <c r="C219" s="56">
        <v>28592</v>
      </c>
      <c r="D219" s="57" t="s">
        <v>975</v>
      </c>
      <c r="E219" s="57" t="s">
        <v>976</v>
      </c>
      <c r="F219" s="58">
        <v>424</v>
      </c>
    </row>
    <row r="220" spans="1:6" s="9" customFormat="1" ht="15" x14ac:dyDescent="0.2">
      <c r="A220" s="54" t="s">
        <v>473</v>
      </c>
      <c r="B220" s="55" t="str">
        <f t="shared" si="3"/>
        <v>06/2019</v>
      </c>
      <c r="C220" s="56" t="s">
        <v>585</v>
      </c>
      <c r="D220" s="57" t="s">
        <v>719</v>
      </c>
      <c r="E220" s="57" t="s">
        <v>146</v>
      </c>
      <c r="F220" s="58">
        <v>-5537.15</v>
      </c>
    </row>
    <row r="221" spans="1:6" s="9" customFormat="1" ht="15" x14ac:dyDescent="0.2">
      <c r="A221" s="54" t="s">
        <v>473</v>
      </c>
      <c r="B221" s="55" t="str">
        <f t="shared" si="3"/>
        <v>06/2019</v>
      </c>
      <c r="C221" s="56" t="s">
        <v>584</v>
      </c>
      <c r="D221" s="57" t="s">
        <v>718</v>
      </c>
      <c r="E221" s="57" t="s">
        <v>146</v>
      </c>
      <c r="F221" s="58">
        <v>-5537.15</v>
      </c>
    </row>
    <row r="222" spans="1:6" s="9" customFormat="1" ht="15" x14ac:dyDescent="0.2">
      <c r="A222" s="54" t="s">
        <v>473</v>
      </c>
      <c r="B222" s="55" t="str">
        <f t="shared" si="3"/>
        <v>06/2019</v>
      </c>
      <c r="C222" s="56" t="s">
        <v>586</v>
      </c>
      <c r="D222" s="57" t="s">
        <v>720</v>
      </c>
      <c r="E222" s="57" t="s">
        <v>146</v>
      </c>
      <c r="F222" s="58">
        <v>-5537.15</v>
      </c>
    </row>
    <row r="223" spans="1:6" s="9" customFormat="1" ht="15" x14ac:dyDescent="0.2">
      <c r="A223" s="54" t="s">
        <v>473</v>
      </c>
      <c r="B223" s="55" t="str">
        <f t="shared" si="3"/>
        <v>06/2019</v>
      </c>
      <c r="C223" s="56" t="s">
        <v>583</v>
      </c>
      <c r="D223" s="57" t="s">
        <v>717</v>
      </c>
      <c r="E223" s="57" t="s">
        <v>146</v>
      </c>
      <c r="F223" s="58">
        <v>-5537.15</v>
      </c>
    </row>
    <row r="224" spans="1:6" s="9" customFormat="1" ht="15" x14ac:dyDescent="0.2">
      <c r="A224" s="54" t="s">
        <v>473</v>
      </c>
      <c r="B224" s="55" t="str">
        <f t="shared" si="3"/>
        <v>06/2019</v>
      </c>
      <c r="C224" s="56" t="s">
        <v>587</v>
      </c>
      <c r="D224" s="57" t="s">
        <v>721</v>
      </c>
      <c r="E224" s="57" t="s">
        <v>146</v>
      </c>
      <c r="F224" s="58">
        <v>-5537.15</v>
      </c>
    </row>
    <row r="225" spans="1:6" s="9" customFormat="1" ht="15" x14ac:dyDescent="0.2">
      <c r="A225" s="54" t="s">
        <v>473</v>
      </c>
      <c r="B225" s="55" t="str">
        <f t="shared" si="3"/>
        <v>06/2019</v>
      </c>
      <c r="C225" s="56" t="s">
        <v>588</v>
      </c>
      <c r="D225" s="57" t="s">
        <v>722</v>
      </c>
      <c r="E225" s="57" t="s">
        <v>146</v>
      </c>
      <c r="F225" s="58">
        <v>-5537.15</v>
      </c>
    </row>
    <row r="226" spans="1:6" s="9" customFormat="1" ht="15" x14ac:dyDescent="0.2">
      <c r="A226" s="54" t="s">
        <v>473</v>
      </c>
      <c r="B226" s="55" t="str">
        <f t="shared" si="3"/>
        <v>06/2019</v>
      </c>
      <c r="C226" s="56" t="s">
        <v>589</v>
      </c>
      <c r="D226" s="57" t="s">
        <v>723</v>
      </c>
      <c r="E226" s="57" t="s">
        <v>146</v>
      </c>
      <c r="F226" s="58">
        <v>-5537.15</v>
      </c>
    </row>
    <row r="227" spans="1:6" s="9" customFormat="1" ht="15" x14ac:dyDescent="0.2">
      <c r="A227" s="54" t="s">
        <v>473</v>
      </c>
      <c r="B227" s="55" t="str">
        <f t="shared" si="3"/>
        <v>06/2019</v>
      </c>
      <c r="C227" s="56" t="s">
        <v>582</v>
      </c>
      <c r="D227" s="57" t="s">
        <v>716</v>
      </c>
      <c r="E227" s="57" t="s">
        <v>146</v>
      </c>
      <c r="F227" s="58">
        <v>-5537.15</v>
      </c>
    </row>
    <row r="228" spans="1:6" s="9" customFormat="1" ht="15" x14ac:dyDescent="0.2">
      <c r="A228" s="54" t="s">
        <v>473</v>
      </c>
      <c r="B228" s="55" t="str">
        <f t="shared" si="3"/>
        <v>06/2019</v>
      </c>
      <c r="C228" s="56" t="s">
        <v>581</v>
      </c>
      <c r="D228" s="57" t="s">
        <v>715</v>
      </c>
      <c r="E228" s="57" t="s">
        <v>146</v>
      </c>
      <c r="F228" s="58">
        <v>-5537.15</v>
      </c>
    </row>
    <row r="229" spans="1:6" s="9" customFormat="1" ht="15" x14ac:dyDescent="0.2">
      <c r="A229" s="54" t="s">
        <v>473</v>
      </c>
      <c r="B229" s="55" t="str">
        <f t="shared" si="3"/>
        <v>06/2019</v>
      </c>
      <c r="C229" s="56">
        <v>0</v>
      </c>
      <c r="D229" s="57" t="s">
        <v>276</v>
      </c>
      <c r="E229" s="57" t="s">
        <v>276</v>
      </c>
      <c r="F229" s="58">
        <v>-917.44</v>
      </c>
    </row>
    <row r="230" spans="1:6" s="9" customFormat="1" ht="15" x14ac:dyDescent="0.2">
      <c r="A230" s="54" t="s">
        <v>473</v>
      </c>
      <c r="B230" s="55" t="str">
        <f t="shared" si="3"/>
        <v>06/2019</v>
      </c>
      <c r="C230" s="56">
        <v>28592</v>
      </c>
      <c r="D230" s="57" t="s">
        <v>975</v>
      </c>
      <c r="E230" s="57" t="s">
        <v>976</v>
      </c>
      <c r="F230" s="58">
        <v>244.25</v>
      </c>
    </row>
    <row r="231" spans="1:6" s="9" customFormat="1" ht="15" x14ac:dyDescent="0.2">
      <c r="A231" s="54" t="s">
        <v>473</v>
      </c>
      <c r="B231" s="55" t="str">
        <f t="shared" si="3"/>
        <v>06/2019</v>
      </c>
      <c r="C231" s="56">
        <v>1</v>
      </c>
      <c r="D231" s="57" t="s">
        <v>975</v>
      </c>
      <c r="E231" s="57" t="s">
        <v>976</v>
      </c>
      <c r="F231" s="58">
        <v>2000</v>
      </c>
    </row>
    <row r="232" spans="1:6" s="9" customFormat="1" ht="15" x14ac:dyDescent="0.2">
      <c r="A232" s="54" t="s">
        <v>474</v>
      </c>
      <c r="B232" s="55" t="str">
        <f t="shared" si="3"/>
        <v>06/2019</v>
      </c>
      <c r="C232" s="56" t="s">
        <v>593</v>
      </c>
      <c r="D232" s="57" t="s">
        <v>727</v>
      </c>
      <c r="E232" s="57" t="s">
        <v>146</v>
      </c>
      <c r="F232" s="58">
        <v>-3275.36</v>
      </c>
    </row>
    <row r="233" spans="1:6" s="9" customFormat="1" ht="15" x14ac:dyDescent="0.2">
      <c r="A233" s="54" t="s">
        <v>474</v>
      </c>
      <c r="B233" s="55" t="str">
        <f t="shared" si="3"/>
        <v>06/2019</v>
      </c>
      <c r="C233" s="56" t="s">
        <v>591</v>
      </c>
      <c r="D233" s="57" t="s">
        <v>725</v>
      </c>
      <c r="E233" s="57" t="s">
        <v>146</v>
      </c>
      <c r="F233" s="58">
        <v>-1679.91</v>
      </c>
    </row>
    <row r="234" spans="1:6" s="9" customFormat="1" ht="15" x14ac:dyDescent="0.2">
      <c r="A234" s="54" t="s">
        <v>474</v>
      </c>
      <c r="B234" s="55" t="str">
        <f t="shared" si="3"/>
        <v>06/2019</v>
      </c>
      <c r="C234" s="56" t="s">
        <v>592</v>
      </c>
      <c r="D234" s="57" t="s">
        <v>726</v>
      </c>
      <c r="E234" s="57" t="s">
        <v>146</v>
      </c>
      <c r="F234" s="58">
        <v>-1679.91</v>
      </c>
    </row>
    <row r="235" spans="1:6" s="9" customFormat="1" ht="15" x14ac:dyDescent="0.2">
      <c r="A235" s="54" t="s">
        <v>474</v>
      </c>
      <c r="B235" s="55" t="str">
        <f t="shared" si="3"/>
        <v>06/2019</v>
      </c>
      <c r="C235" s="56" t="s">
        <v>590</v>
      </c>
      <c r="D235" s="57" t="s">
        <v>724</v>
      </c>
      <c r="E235" s="57" t="s">
        <v>5</v>
      </c>
      <c r="F235" s="58">
        <v>-400</v>
      </c>
    </row>
    <row r="236" spans="1:6" s="9" customFormat="1" ht="15" x14ac:dyDescent="0.2">
      <c r="A236" s="54" t="s">
        <v>1289</v>
      </c>
      <c r="B236" s="55" t="str">
        <f t="shared" si="3"/>
        <v>06/2019</v>
      </c>
      <c r="C236" s="56">
        <v>0</v>
      </c>
      <c r="D236" s="57" t="s">
        <v>1231</v>
      </c>
      <c r="E236" s="57" t="s">
        <v>1231</v>
      </c>
      <c r="F236" s="58">
        <v>4.88</v>
      </c>
    </row>
    <row r="237" spans="1:6" s="9" customFormat="1" ht="15" x14ac:dyDescent="0.2">
      <c r="A237" s="54" t="s">
        <v>1289</v>
      </c>
      <c r="B237" s="55" t="str">
        <f t="shared" si="3"/>
        <v>06/2019</v>
      </c>
      <c r="C237" s="56">
        <v>28592</v>
      </c>
      <c r="D237" s="57" t="s">
        <v>975</v>
      </c>
      <c r="E237" s="57" t="s">
        <v>976</v>
      </c>
      <c r="F237" s="58">
        <v>97.7</v>
      </c>
    </row>
    <row r="238" spans="1:6" s="9" customFormat="1" ht="15" x14ac:dyDescent="0.2">
      <c r="A238" s="54" t="s">
        <v>1289</v>
      </c>
      <c r="B238" s="55" t="str">
        <f t="shared" si="3"/>
        <v>06/2019</v>
      </c>
      <c r="C238" s="56">
        <v>0</v>
      </c>
      <c r="D238" s="57" t="s">
        <v>1231</v>
      </c>
      <c r="E238" s="57" t="s">
        <v>1231</v>
      </c>
      <c r="F238" s="58">
        <v>100.82</v>
      </c>
    </row>
    <row r="239" spans="1:6" s="9" customFormat="1" ht="15" x14ac:dyDescent="0.2">
      <c r="A239" s="54" t="s">
        <v>1289</v>
      </c>
      <c r="B239" s="55" t="str">
        <f t="shared" si="3"/>
        <v>06/2019</v>
      </c>
      <c r="C239" s="56">
        <v>0</v>
      </c>
      <c r="D239" s="57" t="s">
        <v>1231</v>
      </c>
      <c r="E239" s="57" t="s">
        <v>1231</v>
      </c>
      <c r="F239" s="58">
        <v>395.84</v>
      </c>
    </row>
    <row r="240" spans="1:6" s="9" customFormat="1" ht="15" x14ac:dyDescent="0.2">
      <c r="A240" s="54" t="s">
        <v>1290</v>
      </c>
      <c r="B240" s="55" t="str">
        <f t="shared" si="3"/>
        <v>07/2019</v>
      </c>
      <c r="C240" s="56">
        <v>28592</v>
      </c>
      <c r="D240" s="57" t="s">
        <v>975</v>
      </c>
      <c r="E240" s="57" t="s">
        <v>976</v>
      </c>
      <c r="F240" s="58">
        <v>97.1</v>
      </c>
    </row>
    <row r="241" spans="1:6" s="9" customFormat="1" ht="15" x14ac:dyDescent="0.2">
      <c r="A241" s="54" t="s">
        <v>1290</v>
      </c>
      <c r="B241" s="55" t="str">
        <f t="shared" si="3"/>
        <v>07/2019</v>
      </c>
      <c r="C241" s="56">
        <v>26573</v>
      </c>
      <c r="D241" s="57" t="s">
        <v>975</v>
      </c>
      <c r="E241" s="57" t="s">
        <v>976</v>
      </c>
      <c r="F241" s="58">
        <v>800</v>
      </c>
    </row>
    <row r="242" spans="1:6" s="9" customFormat="1" ht="15" x14ac:dyDescent="0.2">
      <c r="A242" s="54" t="s">
        <v>390</v>
      </c>
      <c r="B242" s="55" t="str">
        <f t="shared" si="3"/>
        <v>07/2019</v>
      </c>
      <c r="C242" s="56" t="s">
        <v>600</v>
      </c>
      <c r="D242" s="57" t="s">
        <v>732</v>
      </c>
      <c r="E242" s="57" t="s">
        <v>175</v>
      </c>
      <c r="F242" s="58">
        <v>-1779.21</v>
      </c>
    </row>
    <row r="243" spans="1:6" s="9" customFormat="1" ht="15" x14ac:dyDescent="0.2">
      <c r="A243" s="54" t="s">
        <v>390</v>
      </c>
      <c r="B243" s="55" t="str">
        <f t="shared" si="3"/>
        <v>07/2019</v>
      </c>
      <c r="C243" s="56" t="s">
        <v>599</v>
      </c>
      <c r="D243" s="57" t="s">
        <v>731</v>
      </c>
      <c r="E243" s="57" t="s">
        <v>175</v>
      </c>
      <c r="F243" s="58">
        <v>-1692.58</v>
      </c>
    </row>
    <row r="244" spans="1:6" s="9" customFormat="1" ht="15" x14ac:dyDescent="0.2">
      <c r="A244" s="54" t="s">
        <v>390</v>
      </c>
      <c r="B244" s="55" t="str">
        <f t="shared" si="3"/>
        <v>07/2019</v>
      </c>
      <c r="C244" s="56" t="s">
        <v>598</v>
      </c>
      <c r="D244" s="57" t="s">
        <v>730</v>
      </c>
      <c r="E244" s="57" t="s">
        <v>175</v>
      </c>
      <c r="F244" s="58">
        <v>-1480.27</v>
      </c>
    </row>
    <row r="245" spans="1:6" s="9" customFormat="1" ht="15" x14ac:dyDescent="0.2">
      <c r="A245" s="54" t="s">
        <v>390</v>
      </c>
      <c r="B245" s="55" t="str">
        <f t="shared" si="3"/>
        <v>07/2019</v>
      </c>
      <c r="C245" s="56" t="s">
        <v>597</v>
      </c>
      <c r="D245" s="57" t="s">
        <v>729</v>
      </c>
      <c r="E245" s="57" t="s">
        <v>175</v>
      </c>
      <c r="F245" s="58">
        <v>-914.93</v>
      </c>
    </row>
    <row r="246" spans="1:6" s="9" customFormat="1" ht="15" x14ac:dyDescent="0.2">
      <c r="A246" s="54" t="s">
        <v>390</v>
      </c>
      <c r="B246" s="55" t="str">
        <f t="shared" si="3"/>
        <v>07/2019</v>
      </c>
      <c r="C246" s="56" t="s">
        <v>596</v>
      </c>
      <c r="D246" s="57" t="s">
        <v>279</v>
      </c>
      <c r="E246" s="57" t="s">
        <v>175</v>
      </c>
      <c r="F246" s="58">
        <v>-785.5</v>
      </c>
    </row>
    <row r="247" spans="1:6" s="9" customFormat="1" ht="15" x14ac:dyDescent="0.2">
      <c r="A247" s="54" t="s">
        <v>390</v>
      </c>
      <c r="B247" s="55" t="str">
        <f t="shared" si="3"/>
        <v>07/2019</v>
      </c>
      <c r="C247" s="56" t="s">
        <v>595</v>
      </c>
      <c r="D247" s="57" t="s">
        <v>728</v>
      </c>
      <c r="E247" s="57" t="s">
        <v>175</v>
      </c>
      <c r="F247" s="58">
        <v>-785.5</v>
      </c>
    </row>
    <row r="248" spans="1:6" s="9" customFormat="1" ht="15" x14ac:dyDescent="0.2">
      <c r="A248" s="54" t="s">
        <v>390</v>
      </c>
      <c r="B248" s="55" t="str">
        <f t="shared" si="3"/>
        <v>07/2019</v>
      </c>
      <c r="C248" s="56" t="s">
        <v>594</v>
      </c>
      <c r="D248" s="57" t="s">
        <v>388</v>
      </c>
      <c r="E248" s="57" t="s">
        <v>175</v>
      </c>
      <c r="F248" s="58">
        <v>-700</v>
      </c>
    </row>
    <row r="249" spans="1:6" s="9" customFormat="1" ht="15" x14ac:dyDescent="0.2">
      <c r="A249" s="54" t="s">
        <v>390</v>
      </c>
      <c r="B249" s="55" t="str">
        <f t="shared" si="3"/>
        <v>07/2019</v>
      </c>
      <c r="C249" s="56" t="s">
        <v>389</v>
      </c>
      <c r="D249" s="57" t="s">
        <v>388</v>
      </c>
      <c r="E249" s="57" t="s">
        <v>175</v>
      </c>
      <c r="F249" s="58">
        <v>-700</v>
      </c>
    </row>
    <row r="250" spans="1:6" s="9" customFormat="1" ht="15" x14ac:dyDescent="0.2">
      <c r="A250" s="54" t="s">
        <v>390</v>
      </c>
      <c r="B250" s="55" t="str">
        <f t="shared" si="3"/>
        <v>07/2019</v>
      </c>
      <c r="C250" s="56">
        <v>28592</v>
      </c>
      <c r="D250" s="57" t="s">
        <v>975</v>
      </c>
      <c r="E250" s="57" t="s">
        <v>976</v>
      </c>
      <c r="F250" s="58">
        <v>48.55</v>
      </c>
    </row>
    <row r="251" spans="1:6" s="9" customFormat="1" ht="15" x14ac:dyDescent="0.2">
      <c r="A251" s="54" t="s">
        <v>1291</v>
      </c>
      <c r="B251" s="55" t="str">
        <f t="shared" si="3"/>
        <v>07/2019</v>
      </c>
      <c r="C251" s="56">
        <v>31122</v>
      </c>
      <c r="D251" s="57" t="s">
        <v>931</v>
      </c>
      <c r="E251" s="57" t="s">
        <v>1234</v>
      </c>
      <c r="F251" s="58">
        <v>20</v>
      </c>
    </row>
    <row r="252" spans="1:6" s="9" customFormat="1" ht="15" x14ac:dyDescent="0.2">
      <c r="A252" s="54" t="s">
        <v>1291</v>
      </c>
      <c r="B252" s="55" t="str">
        <f t="shared" si="3"/>
        <v>07/2019</v>
      </c>
      <c r="C252" s="56">
        <v>28592</v>
      </c>
      <c r="D252" s="57" t="s">
        <v>975</v>
      </c>
      <c r="E252" s="57" t="s">
        <v>976</v>
      </c>
      <c r="F252" s="58">
        <v>48.55</v>
      </c>
    </row>
    <row r="253" spans="1:6" s="9" customFormat="1" ht="15" x14ac:dyDescent="0.2">
      <c r="A253" s="54" t="s">
        <v>1291</v>
      </c>
      <c r="B253" s="55" t="str">
        <f t="shared" si="3"/>
        <v>07/2019</v>
      </c>
      <c r="C253" s="56">
        <v>28592</v>
      </c>
      <c r="D253" s="57" t="s">
        <v>975</v>
      </c>
      <c r="E253" s="57" t="s">
        <v>976</v>
      </c>
      <c r="F253" s="58">
        <v>96.8</v>
      </c>
    </row>
    <row r="254" spans="1:6" s="9" customFormat="1" ht="15" x14ac:dyDescent="0.2">
      <c r="A254" s="54" t="s">
        <v>1291</v>
      </c>
      <c r="B254" s="55" t="str">
        <f t="shared" si="3"/>
        <v>07/2019</v>
      </c>
      <c r="C254" s="56">
        <v>30959</v>
      </c>
      <c r="D254" s="57" t="s">
        <v>927</v>
      </c>
      <c r="E254" s="57" t="s">
        <v>938</v>
      </c>
      <c r="F254" s="58">
        <v>298.93</v>
      </c>
    </row>
    <row r="255" spans="1:6" s="9" customFormat="1" ht="15" x14ac:dyDescent="0.2">
      <c r="A255" s="54" t="s">
        <v>475</v>
      </c>
      <c r="B255" s="55" t="str">
        <f t="shared" si="3"/>
        <v>07/2019</v>
      </c>
      <c r="C255" s="56" t="s">
        <v>793</v>
      </c>
      <c r="D255" s="57" t="s">
        <v>871</v>
      </c>
      <c r="E255" s="57" t="s">
        <v>794</v>
      </c>
      <c r="F255" s="58">
        <v>-4397.12</v>
      </c>
    </row>
    <row r="256" spans="1:6" s="9" customFormat="1" ht="15" x14ac:dyDescent="0.2">
      <c r="A256" s="54" t="s">
        <v>475</v>
      </c>
      <c r="B256" s="55" t="str">
        <f t="shared" si="3"/>
        <v>07/2019</v>
      </c>
      <c r="C256" s="56" t="s">
        <v>601</v>
      </c>
      <c r="D256" s="57" t="s">
        <v>35</v>
      </c>
      <c r="E256" s="57" t="s">
        <v>85</v>
      </c>
      <c r="F256" s="58">
        <v>-484.84</v>
      </c>
    </row>
    <row r="257" spans="1:6" s="9" customFormat="1" ht="15" x14ac:dyDescent="0.2">
      <c r="A257" s="54" t="s">
        <v>475</v>
      </c>
      <c r="B257" s="55" t="str">
        <f t="shared" si="3"/>
        <v>07/2019</v>
      </c>
      <c r="C257" s="56" t="s">
        <v>602</v>
      </c>
      <c r="D257" s="57" t="s">
        <v>733</v>
      </c>
      <c r="E257" s="57" t="s">
        <v>664</v>
      </c>
      <c r="F257" s="58">
        <v>-389.03</v>
      </c>
    </row>
    <row r="258" spans="1:6" s="9" customFormat="1" ht="15" x14ac:dyDescent="0.2">
      <c r="A258" s="54" t="s">
        <v>475</v>
      </c>
      <c r="B258" s="55" t="str">
        <f t="shared" si="3"/>
        <v>07/2019</v>
      </c>
      <c r="C258" s="56">
        <v>28592</v>
      </c>
      <c r="D258" s="57" t="s">
        <v>975</v>
      </c>
      <c r="E258" s="57" t="s">
        <v>976</v>
      </c>
      <c r="F258" s="58">
        <v>77.680000000000007</v>
      </c>
    </row>
    <row r="259" spans="1:6" s="9" customFormat="1" ht="15" x14ac:dyDescent="0.2">
      <c r="A259" s="54" t="s">
        <v>774</v>
      </c>
      <c r="B259" s="55" t="str">
        <f t="shared" ref="B259:B322" si="4">MID(A259,4,7)</f>
        <v>07/2019</v>
      </c>
      <c r="C259" s="56">
        <v>62019</v>
      </c>
      <c r="D259" s="57" t="s">
        <v>371</v>
      </c>
      <c r="E259" s="57" t="s">
        <v>371</v>
      </c>
      <c r="F259" s="58">
        <v>-99</v>
      </c>
    </row>
    <row r="260" spans="1:6" s="9" customFormat="1" ht="15" x14ac:dyDescent="0.2">
      <c r="A260" s="54" t="s">
        <v>774</v>
      </c>
      <c r="B260" s="55" t="str">
        <f t="shared" si="4"/>
        <v>07/2019</v>
      </c>
      <c r="C260" s="56">
        <v>1752070</v>
      </c>
      <c r="D260" s="57" t="s">
        <v>371</v>
      </c>
      <c r="E260" s="57" t="s">
        <v>371</v>
      </c>
      <c r="F260" s="58">
        <v>-80</v>
      </c>
    </row>
    <row r="261" spans="1:6" s="9" customFormat="1" ht="15" x14ac:dyDescent="0.2">
      <c r="A261" s="54" t="s">
        <v>774</v>
      </c>
      <c r="B261" s="55" t="str">
        <f t="shared" si="4"/>
        <v>07/2019</v>
      </c>
      <c r="C261" s="56">
        <v>28592</v>
      </c>
      <c r="D261" s="57" t="s">
        <v>975</v>
      </c>
      <c r="E261" s="57" t="s">
        <v>976</v>
      </c>
      <c r="F261" s="58">
        <v>98.41</v>
      </c>
    </row>
    <row r="262" spans="1:6" s="9" customFormat="1" ht="15" x14ac:dyDescent="0.2">
      <c r="A262" s="54" t="s">
        <v>774</v>
      </c>
      <c r="B262" s="55" t="str">
        <f t="shared" si="4"/>
        <v>07/2019</v>
      </c>
      <c r="C262" s="56">
        <v>28592</v>
      </c>
      <c r="D262" s="57" t="s">
        <v>975</v>
      </c>
      <c r="E262" s="57" t="s">
        <v>976</v>
      </c>
      <c r="F262" s="58">
        <v>768.71</v>
      </c>
    </row>
    <row r="263" spans="1:6" s="9" customFormat="1" ht="15" x14ac:dyDescent="0.2">
      <c r="A263" s="54" t="s">
        <v>476</v>
      </c>
      <c r="B263" s="55" t="str">
        <f t="shared" si="4"/>
        <v>07/2019</v>
      </c>
      <c r="C263" s="56" t="s">
        <v>603</v>
      </c>
      <c r="D263" s="57" t="s">
        <v>35</v>
      </c>
      <c r="E263" s="57" t="s">
        <v>5</v>
      </c>
      <c r="F263" s="58">
        <v>-400</v>
      </c>
    </row>
    <row r="264" spans="1:6" s="9" customFormat="1" ht="15" x14ac:dyDescent="0.2">
      <c r="A264" s="54" t="s">
        <v>476</v>
      </c>
      <c r="B264" s="55" t="str">
        <f t="shared" si="4"/>
        <v>07/2019</v>
      </c>
      <c r="C264" s="56">
        <v>28592</v>
      </c>
      <c r="D264" s="57" t="s">
        <v>975</v>
      </c>
      <c r="E264" s="57" t="s">
        <v>976</v>
      </c>
      <c r="F264" s="58">
        <v>947.62</v>
      </c>
    </row>
    <row r="265" spans="1:6" s="9" customFormat="1" ht="15" x14ac:dyDescent="0.2">
      <c r="A265" s="54" t="s">
        <v>476</v>
      </c>
      <c r="B265" s="55" t="str">
        <f t="shared" si="4"/>
        <v>07/2019</v>
      </c>
      <c r="C265" s="56">
        <v>28592</v>
      </c>
      <c r="D265" s="57" t="s">
        <v>975</v>
      </c>
      <c r="E265" s="57" t="s">
        <v>976</v>
      </c>
      <c r="F265" s="58">
        <v>1437.98</v>
      </c>
    </row>
    <row r="266" spans="1:6" s="9" customFormat="1" ht="15" x14ac:dyDescent="0.2">
      <c r="A266" s="54" t="s">
        <v>1292</v>
      </c>
      <c r="B266" s="55" t="str">
        <f t="shared" si="4"/>
        <v>07/2019</v>
      </c>
      <c r="C266" s="56">
        <v>28592</v>
      </c>
      <c r="D266" s="57" t="s">
        <v>975</v>
      </c>
      <c r="E266" s="57" t="s">
        <v>976</v>
      </c>
      <c r="F266" s="58">
        <v>121</v>
      </c>
    </row>
    <row r="267" spans="1:6" s="9" customFormat="1" ht="15" x14ac:dyDescent="0.2">
      <c r="A267" s="54" t="s">
        <v>1292</v>
      </c>
      <c r="B267" s="55" t="str">
        <f t="shared" si="4"/>
        <v>07/2019</v>
      </c>
      <c r="C267" s="56">
        <v>28592</v>
      </c>
      <c r="D267" s="57" t="s">
        <v>975</v>
      </c>
      <c r="E267" s="57" t="s">
        <v>976</v>
      </c>
      <c r="F267" s="58">
        <v>121.38</v>
      </c>
    </row>
    <row r="268" spans="1:6" s="9" customFormat="1" ht="15" x14ac:dyDescent="0.2">
      <c r="A268" s="54" t="s">
        <v>1292</v>
      </c>
      <c r="B268" s="55" t="str">
        <f t="shared" si="4"/>
        <v>07/2019</v>
      </c>
      <c r="C268" s="56">
        <v>28592</v>
      </c>
      <c r="D268" s="57" t="s">
        <v>975</v>
      </c>
      <c r="E268" s="57" t="s">
        <v>976</v>
      </c>
      <c r="F268" s="58">
        <v>129.46</v>
      </c>
    </row>
    <row r="269" spans="1:6" s="9" customFormat="1" ht="15" x14ac:dyDescent="0.2">
      <c r="A269" s="54" t="s">
        <v>759</v>
      </c>
      <c r="B269" s="55" t="str">
        <f t="shared" si="4"/>
        <v>07/2019</v>
      </c>
      <c r="C269" s="56">
        <v>0</v>
      </c>
      <c r="D269" s="57" t="s">
        <v>276</v>
      </c>
      <c r="E269" s="57" t="s">
        <v>767</v>
      </c>
      <c r="F269" s="58">
        <v>-26.72</v>
      </c>
    </row>
    <row r="270" spans="1:6" s="9" customFormat="1" ht="15" x14ac:dyDescent="0.2">
      <c r="A270" s="54" t="s">
        <v>759</v>
      </c>
      <c r="B270" s="55" t="str">
        <f t="shared" si="4"/>
        <v>07/2019</v>
      </c>
      <c r="C270" s="56">
        <v>28592</v>
      </c>
      <c r="D270" s="57" t="s">
        <v>975</v>
      </c>
      <c r="E270" s="57" t="s">
        <v>976</v>
      </c>
      <c r="F270" s="58">
        <v>97.1</v>
      </c>
    </row>
    <row r="271" spans="1:6" s="9" customFormat="1" ht="15" x14ac:dyDescent="0.2">
      <c r="A271" s="54" t="s">
        <v>477</v>
      </c>
      <c r="B271" s="55" t="str">
        <f t="shared" si="4"/>
        <v>07/2019</v>
      </c>
      <c r="C271" s="56" t="s">
        <v>604</v>
      </c>
      <c r="D271" s="57" t="s">
        <v>35</v>
      </c>
      <c r="E271" s="57" t="s">
        <v>5</v>
      </c>
      <c r="F271" s="58">
        <v>-400</v>
      </c>
    </row>
    <row r="272" spans="1:6" s="9" customFormat="1" ht="15" x14ac:dyDescent="0.2">
      <c r="A272" s="54" t="s">
        <v>477</v>
      </c>
      <c r="B272" s="55" t="str">
        <f t="shared" si="4"/>
        <v>07/2019</v>
      </c>
      <c r="C272" s="56" t="s">
        <v>792</v>
      </c>
      <c r="D272" s="57" t="s">
        <v>871</v>
      </c>
      <c r="E272" s="57" t="s">
        <v>651</v>
      </c>
      <c r="F272" s="58">
        <v>-220</v>
      </c>
    </row>
    <row r="273" spans="1:6" s="9" customFormat="1" ht="15" x14ac:dyDescent="0.2">
      <c r="A273" s="54" t="s">
        <v>477</v>
      </c>
      <c r="B273" s="55" t="str">
        <f t="shared" si="4"/>
        <v>07/2019</v>
      </c>
      <c r="C273" s="56">
        <v>28592</v>
      </c>
      <c r="D273" s="57" t="s">
        <v>975</v>
      </c>
      <c r="E273" s="57" t="s">
        <v>976</v>
      </c>
      <c r="F273" s="58">
        <v>48.55</v>
      </c>
    </row>
    <row r="274" spans="1:6" s="9" customFormat="1" ht="15" x14ac:dyDescent="0.2">
      <c r="A274" s="54" t="s">
        <v>477</v>
      </c>
      <c r="B274" s="55" t="str">
        <f t="shared" si="4"/>
        <v>07/2019</v>
      </c>
      <c r="C274" s="56">
        <v>28592</v>
      </c>
      <c r="D274" s="57" t="s">
        <v>975</v>
      </c>
      <c r="E274" s="57" t="s">
        <v>976</v>
      </c>
      <c r="F274" s="58">
        <v>97.1</v>
      </c>
    </row>
    <row r="275" spans="1:6" s="9" customFormat="1" ht="15" x14ac:dyDescent="0.2">
      <c r="A275" s="54" t="s">
        <v>477</v>
      </c>
      <c r="B275" s="55" t="str">
        <f t="shared" si="4"/>
        <v>07/2019</v>
      </c>
      <c r="C275" s="56">
        <v>215</v>
      </c>
      <c r="D275" s="57" t="s">
        <v>975</v>
      </c>
      <c r="E275" s="57" t="s">
        <v>976</v>
      </c>
      <c r="F275" s="58">
        <v>400</v>
      </c>
    </row>
    <row r="276" spans="1:6" s="9" customFormat="1" ht="15" x14ac:dyDescent="0.2">
      <c r="A276" s="54" t="s">
        <v>478</v>
      </c>
      <c r="B276" s="55" t="str">
        <f t="shared" si="4"/>
        <v>07/2019</v>
      </c>
      <c r="C276" s="56" t="s">
        <v>612</v>
      </c>
      <c r="D276" s="57" t="s">
        <v>731</v>
      </c>
      <c r="E276" s="57" t="s">
        <v>175</v>
      </c>
      <c r="F276" s="58">
        <v>-1692.59</v>
      </c>
    </row>
    <row r="277" spans="1:6" s="9" customFormat="1" ht="15" x14ac:dyDescent="0.2">
      <c r="A277" s="54" t="s">
        <v>478</v>
      </c>
      <c r="B277" s="55" t="str">
        <f t="shared" si="4"/>
        <v>07/2019</v>
      </c>
      <c r="C277" s="56" t="s">
        <v>611</v>
      </c>
      <c r="D277" s="57" t="s">
        <v>732</v>
      </c>
      <c r="E277" s="57" t="s">
        <v>175</v>
      </c>
      <c r="F277" s="58">
        <v>-1480.27</v>
      </c>
    </row>
    <row r="278" spans="1:6" s="9" customFormat="1" ht="15" x14ac:dyDescent="0.2">
      <c r="A278" s="54" t="s">
        <v>478</v>
      </c>
      <c r="B278" s="55" t="str">
        <f t="shared" si="4"/>
        <v>07/2019</v>
      </c>
      <c r="C278" s="56" t="s">
        <v>610</v>
      </c>
      <c r="D278" s="57" t="s">
        <v>730</v>
      </c>
      <c r="E278" s="57" t="s">
        <v>175</v>
      </c>
      <c r="F278" s="58">
        <v>-1480.27</v>
      </c>
    </row>
    <row r="279" spans="1:6" s="9" customFormat="1" ht="15" x14ac:dyDescent="0.2">
      <c r="A279" s="54" t="s">
        <v>478</v>
      </c>
      <c r="B279" s="55" t="str">
        <f t="shared" si="4"/>
        <v>07/2019</v>
      </c>
      <c r="C279" s="56" t="s">
        <v>609</v>
      </c>
      <c r="D279" s="57" t="s">
        <v>729</v>
      </c>
      <c r="E279" s="57" t="s">
        <v>175</v>
      </c>
      <c r="F279" s="58">
        <v>-914.93</v>
      </c>
    </row>
    <row r="280" spans="1:6" s="9" customFormat="1" ht="15" x14ac:dyDescent="0.2">
      <c r="A280" s="54" t="s">
        <v>478</v>
      </c>
      <c r="B280" s="55" t="str">
        <f t="shared" si="4"/>
        <v>07/2019</v>
      </c>
      <c r="C280" s="56" t="s">
        <v>607</v>
      </c>
      <c r="D280" s="57" t="s">
        <v>279</v>
      </c>
      <c r="E280" s="57" t="s">
        <v>175</v>
      </c>
      <c r="F280" s="58">
        <v>-785.5</v>
      </c>
    </row>
    <row r="281" spans="1:6" s="9" customFormat="1" ht="15" x14ac:dyDescent="0.2">
      <c r="A281" s="54" t="s">
        <v>478</v>
      </c>
      <c r="B281" s="55" t="str">
        <f t="shared" si="4"/>
        <v>07/2019</v>
      </c>
      <c r="C281" s="56" t="s">
        <v>608</v>
      </c>
      <c r="D281" s="57" t="s">
        <v>728</v>
      </c>
      <c r="E281" s="57" t="s">
        <v>175</v>
      </c>
      <c r="F281" s="58">
        <v>-785.5</v>
      </c>
    </row>
    <row r="282" spans="1:6" s="9" customFormat="1" ht="15" x14ac:dyDescent="0.2">
      <c r="A282" s="54" t="s">
        <v>478</v>
      </c>
      <c r="B282" s="55" t="str">
        <f t="shared" si="4"/>
        <v>07/2019</v>
      </c>
      <c r="C282" s="56" t="s">
        <v>605</v>
      </c>
      <c r="D282" s="57" t="s">
        <v>388</v>
      </c>
      <c r="E282" s="57" t="s">
        <v>175</v>
      </c>
      <c r="F282" s="58">
        <v>-700</v>
      </c>
    </row>
    <row r="283" spans="1:6" s="9" customFormat="1" ht="15" x14ac:dyDescent="0.2">
      <c r="A283" s="54" t="s">
        <v>478</v>
      </c>
      <c r="B283" s="55" t="str">
        <f t="shared" si="4"/>
        <v>07/2019</v>
      </c>
      <c r="C283" s="56" t="s">
        <v>606</v>
      </c>
      <c r="D283" s="57" t="s">
        <v>388</v>
      </c>
      <c r="E283" s="57" t="s">
        <v>175</v>
      </c>
      <c r="F283" s="58">
        <v>-700</v>
      </c>
    </row>
    <row r="284" spans="1:6" s="9" customFormat="1" ht="15" x14ac:dyDescent="0.2">
      <c r="A284" s="54" t="s">
        <v>478</v>
      </c>
      <c r="B284" s="55" t="str">
        <f t="shared" si="4"/>
        <v>07/2019</v>
      </c>
      <c r="C284" s="56" t="s">
        <v>791</v>
      </c>
      <c r="D284" s="57" t="s">
        <v>871</v>
      </c>
      <c r="E284" s="57" t="s">
        <v>651</v>
      </c>
      <c r="F284" s="58">
        <v>-220</v>
      </c>
    </row>
    <row r="285" spans="1:6" s="9" customFormat="1" ht="15" x14ac:dyDescent="0.2">
      <c r="A285" s="54" t="s">
        <v>478</v>
      </c>
      <c r="B285" s="55" t="str">
        <f t="shared" si="4"/>
        <v>07/2019</v>
      </c>
      <c r="C285" s="56">
        <v>28592</v>
      </c>
      <c r="D285" s="57" t="s">
        <v>975</v>
      </c>
      <c r="E285" s="57" t="s">
        <v>976</v>
      </c>
      <c r="F285" s="58">
        <v>48.4</v>
      </c>
    </row>
    <row r="286" spans="1:6" s="9" customFormat="1" ht="15" x14ac:dyDescent="0.2">
      <c r="A286" s="54" t="s">
        <v>478</v>
      </c>
      <c r="B286" s="55" t="str">
        <f t="shared" si="4"/>
        <v>07/2019</v>
      </c>
      <c r="C286" s="56">
        <v>1</v>
      </c>
      <c r="D286" s="57" t="s">
        <v>975</v>
      </c>
      <c r="E286" s="57" t="s">
        <v>976</v>
      </c>
      <c r="F286" s="58">
        <v>145.65</v>
      </c>
    </row>
    <row r="287" spans="1:6" s="9" customFormat="1" ht="15" x14ac:dyDescent="0.2">
      <c r="A287" s="54" t="s">
        <v>478</v>
      </c>
      <c r="B287" s="55" t="str">
        <f t="shared" si="4"/>
        <v>07/2019</v>
      </c>
      <c r="C287" s="56">
        <v>28592</v>
      </c>
      <c r="D287" s="57" t="s">
        <v>975</v>
      </c>
      <c r="E287" s="57" t="s">
        <v>976</v>
      </c>
      <c r="F287" s="58">
        <v>145.65</v>
      </c>
    </row>
    <row r="288" spans="1:6" s="9" customFormat="1" ht="15" x14ac:dyDescent="0.2">
      <c r="A288" s="54" t="s">
        <v>479</v>
      </c>
      <c r="B288" s="55" t="str">
        <f t="shared" si="4"/>
        <v>07/2019</v>
      </c>
      <c r="C288" s="56" t="s">
        <v>613</v>
      </c>
      <c r="D288" s="57" t="s">
        <v>35</v>
      </c>
      <c r="E288" s="57" t="s">
        <v>665</v>
      </c>
      <c r="F288" s="58">
        <v>-254.8</v>
      </c>
    </row>
    <row r="289" spans="1:6" s="9" customFormat="1" ht="15" x14ac:dyDescent="0.2">
      <c r="A289" s="54" t="s">
        <v>1293</v>
      </c>
      <c r="B289" s="55" t="str">
        <f t="shared" si="4"/>
        <v>07/2019</v>
      </c>
      <c r="C289" s="56">
        <v>28592</v>
      </c>
      <c r="D289" s="57" t="s">
        <v>975</v>
      </c>
      <c r="E289" s="57" t="s">
        <v>976</v>
      </c>
      <c r="F289" s="58">
        <v>77.44</v>
      </c>
    </row>
    <row r="290" spans="1:6" s="9" customFormat="1" ht="15" x14ac:dyDescent="0.2">
      <c r="A290" s="54" t="s">
        <v>1293</v>
      </c>
      <c r="B290" s="55" t="str">
        <f t="shared" si="4"/>
        <v>07/2019</v>
      </c>
      <c r="C290" s="56">
        <v>1</v>
      </c>
      <c r="D290" s="57" t="s">
        <v>975</v>
      </c>
      <c r="E290" s="57" t="s">
        <v>976</v>
      </c>
      <c r="F290" s="58">
        <v>300</v>
      </c>
    </row>
    <row r="291" spans="1:6" s="9" customFormat="1" ht="15" x14ac:dyDescent="0.2">
      <c r="A291" s="54" t="s">
        <v>1293</v>
      </c>
      <c r="B291" s="55" t="str">
        <f t="shared" si="4"/>
        <v>07/2019</v>
      </c>
      <c r="C291" s="56">
        <v>28592</v>
      </c>
      <c r="D291" s="57" t="s">
        <v>975</v>
      </c>
      <c r="E291" s="57" t="s">
        <v>976</v>
      </c>
      <c r="F291" s="58">
        <v>492.05</v>
      </c>
    </row>
    <row r="292" spans="1:6" s="9" customFormat="1" ht="15" x14ac:dyDescent="0.2">
      <c r="A292" s="54" t="s">
        <v>1294</v>
      </c>
      <c r="B292" s="55" t="str">
        <f t="shared" si="4"/>
        <v>07/2019</v>
      </c>
      <c r="C292" s="56">
        <v>28592</v>
      </c>
      <c r="D292" s="57" t="s">
        <v>975</v>
      </c>
      <c r="E292" s="57" t="s">
        <v>976</v>
      </c>
      <c r="F292" s="58">
        <v>121.38</v>
      </c>
    </row>
    <row r="293" spans="1:6" s="9" customFormat="1" ht="15" x14ac:dyDescent="0.2">
      <c r="A293" s="54" t="s">
        <v>480</v>
      </c>
      <c r="B293" s="55" t="str">
        <f t="shared" si="4"/>
        <v>07/2019</v>
      </c>
      <c r="C293" s="56">
        <v>0</v>
      </c>
      <c r="D293" s="57" t="s">
        <v>276</v>
      </c>
      <c r="E293" s="57" t="s">
        <v>276</v>
      </c>
      <c r="F293" s="58">
        <v>-3036.99</v>
      </c>
    </row>
    <row r="294" spans="1:6" s="9" customFormat="1" ht="15" x14ac:dyDescent="0.2">
      <c r="A294" s="54" t="s">
        <v>480</v>
      </c>
      <c r="B294" s="55" t="str">
        <f t="shared" si="4"/>
        <v>07/2019</v>
      </c>
      <c r="C294" s="56" t="s">
        <v>615</v>
      </c>
      <c r="D294" s="57" t="s">
        <v>727</v>
      </c>
      <c r="E294" s="57" t="s">
        <v>146</v>
      </c>
      <c r="F294" s="58">
        <v>-2346.25</v>
      </c>
    </row>
    <row r="295" spans="1:6" s="9" customFormat="1" ht="15" x14ac:dyDescent="0.2">
      <c r="A295" s="54" t="s">
        <v>480</v>
      </c>
      <c r="B295" s="55" t="str">
        <f t="shared" si="4"/>
        <v>07/2019</v>
      </c>
      <c r="C295" s="56" t="s">
        <v>616</v>
      </c>
      <c r="D295" s="57" t="s">
        <v>735</v>
      </c>
      <c r="E295" s="57" t="s">
        <v>146</v>
      </c>
      <c r="F295" s="58">
        <v>-2346.25</v>
      </c>
    </row>
    <row r="296" spans="1:6" s="9" customFormat="1" ht="15" x14ac:dyDescent="0.2">
      <c r="A296" s="54" t="s">
        <v>480</v>
      </c>
      <c r="B296" s="55" t="str">
        <f t="shared" si="4"/>
        <v>07/2019</v>
      </c>
      <c r="C296" s="56">
        <v>0</v>
      </c>
      <c r="D296" s="57" t="s">
        <v>276</v>
      </c>
      <c r="E296" s="57" t="s">
        <v>276</v>
      </c>
      <c r="F296" s="58">
        <v>-121.5</v>
      </c>
    </row>
    <row r="297" spans="1:6" s="9" customFormat="1" ht="15" x14ac:dyDescent="0.2">
      <c r="A297" s="54" t="s">
        <v>480</v>
      </c>
      <c r="B297" s="55" t="str">
        <f t="shared" si="4"/>
        <v>07/2019</v>
      </c>
      <c r="C297" s="56" t="s">
        <v>614</v>
      </c>
      <c r="D297" s="57" t="s">
        <v>734</v>
      </c>
      <c r="E297" s="57" t="s">
        <v>666</v>
      </c>
      <c r="F297" s="58">
        <v>-52</v>
      </c>
    </row>
    <row r="298" spans="1:6" s="9" customFormat="1" ht="15" x14ac:dyDescent="0.2">
      <c r="A298" s="54" t="s">
        <v>480</v>
      </c>
      <c r="B298" s="55" t="str">
        <f t="shared" si="4"/>
        <v>07/2019</v>
      </c>
      <c r="C298" s="56">
        <v>28592</v>
      </c>
      <c r="D298" s="57" t="s">
        <v>975</v>
      </c>
      <c r="E298" s="57" t="s">
        <v>976</v>
      </c>
      <c r="F298" s="58">
        <v>116.52</v>
      </c>
    </row>
    <row r="299" spans="1:6" s="9" customFormat="1" ht="15" x14ac:dyDescent="0.2">
      <c r="A299" s="54" t="s">
        <v>480</v>
      </c>
      <c r="B299" s="55" t="str">
        <f t="shared" si="4"/>
        <v>07/2019</v>
      </c>
      <c r="C299" s="56">
        <v>28592</v>
      </c>
      <c r="D299" s="57" t="s">
        <v>975</v>
      </c>
      <c r="E299" s="57" t="s">
        <v>976</v>
      </c>
      <c r="F299" s="58">
        <v>169.92</v>
      </c>
    </row>
    <row r="300" spans="1:6" s="9" customFormat="1" ht="15" x14ac:dyDescent="0.2">
      <c r="A300" s="54" t="s">
        <v>480</v>
      </c>
      <c r="B300" s="55" t="str">
        <f t="shared" si="4"/>
        <v>07/2019</v>
      </c>
      <c r="C300" s="56">
        <v>199528</v>
      </c>
      <c r="D300" s="57" t="s">
        <v>975</v>
      </c>
      <c r="E300" s="57" t="s">
        <v>976</v>
      </c>
      <c r="F300" s="58">
        <v>400</v>
      </c>
    </row>
    <row r="301" spans="1:6" s="9" customFormat="1" ht="15" x14ac:dyDescent="0.2">
      <c r="A301" s="54" t="s">
        <v>773</v>
      </c>
      <c r="B301" s="55" t="str">
        <f t="shared" si="4"/>
        <v>07/2019</v>
      </c>
      <c r="C301" s="56" t="s">
        <v>790</v>
      </c>
      <c r="D301" s="57" t="s">
        <v>871</v>
      </c>
      <c r="E301" s="57" t="s">
        <v>651</v>
      </c>
      <c r="F301" s="58">
        <v>-220</v>
      </c>
    </row>
    <row r="302" spans="1:6" s="9" customFormat="1" ht="15" x14ac:dyDescent="0.2">
      <c r="A302" s="54" t="s">
        <v>773</v>
      </c>
      <c r="B302" s="55" t="str">
        <f t="shared" si="4"/>
        <v>07/2019</v>
      </c>
      <c r="C302" s="56">
        <v>28592</v>
      </c>
      <c r="D302" s="57" t="s">
        <v>975</v>
      </c>
      <c r="E302" s="57" t="s">
        <v>976</v>
      </c>
      <c r="F302" s="58">
        <v>116.52</v>
      </c>
    </row>
    <row r="303" spans="1:6" s="9" customFormat="1" ht="15" x14ac:dyDescent="0.2">
      <c r="A303" s="54" t="s">
        <v>773</v>
      </c>
      <c r="B303" s="55" t="str">
        <f t="shared" si="4"/>
        <v>07/2019</v>
      </c>
      <c r="C303" s="56">
        <v>28592</v>
      </c>
      <c r="D303" s="57" t="s">
        <v>975</v>
      </c>
      <c r="E303" s="57" t="s">
        <v>976</v>
      </c>
      <c r="F303" s="58">
        <v>492.05</v>
      </c>
    </row>
    <row r="304" spans="1:6" s="9" customFormat="1" ht="15" x14ac:dyDescent="0.2">
      <c r="A304" s="54" t="s">
        <v>773</v>
      </c>
      <c r="B304" s="55" t="str">
        <f t="shared" si="4"/>
        <v>07/2019</v>
      </c>
      <c r="C304" s="56">
        <v>1</v>
      </c>
      <c r="D304" s="57" t="s">
        <v>975</v>
      </c>
      <c r="E304" s="57" t="s">
        <v>976</v>
      </c>
      <c r="F304" s="58">
        <v>800</v>
      </c>
    </row>
    <row r="305" spans="1:6" s="9" customFormat="1" ht="15" x14ac:dyDescent="0.2">
      <c r="A305" s="54" t="s">
        <v>1295</v>
      </c>
      <c r="B305" s="55" t="str">
        <f t="shared" si="4"/>
        <v>07/2019</v>
      </c>
      <c r="C305" s="56">
        <v>28592</v>
      </c>
      <c r="D305" s="57" t="s">
        <v>975</v>
      </c>
      <c r="E305" s="57" t="s">
        <v>976</v>
      </c>
      <c r="F305" s="58">
        <v>307.49</v>
      </c>
    </row>
    <row r="306" spans="1:6" s="9" customFormat="1" ht="15" x14ac:dyDescent="0.2">
      <c r="A306" s="54" t="s">
        <v>481</v>
      </c>
      <c r="B306" s="55" t="str">
        <f t="shared" si="4"/>
        <v>07/2019</v>
      </c>
      <c r="C306" s="56" t="s">
        <v>618</v>
      </c>
      <c r="D306" s="57" t="s">
        <v>35</v>
      </c>
      <c r="E306" s="57" t="s">
        <v>668</v>
      </c>
      <c r="F306" s="58">
        <v>-2909.35</v>
      </c>
    </row>
    <row r="307" spans="1:6" s="9" customFormat="1" ht="15" x14ac:dyDescent="0.2">
      <c r="A307" s="54" t="s">
        <v>481</v>
      </c>
      <c r="B307" s="55" t="str">
        <f t="shared" si="4"/>
        <v>07/2019</v>
      </c>
      <c r="C307" s="56" t="s">
        <v>619</v>
      </c>
      <c r="D307" s="57" t="s">
        <v>714</v>
      </c>
      <c r="E307" s="57" t="s">
        <v>175</v>
      </c>
      <c r="F307" s="58">
        <v>-1802.58</v>
      </c>
    </row>
    <row r="308" spans="1:6" s="9" customFormat="1" ht="15" x14ac:dyDescent="0.2">
      <c r="A308" s="54" t="s">
        <v>481</v>
      </c>
      <c r="B308" s="55" t="str">
        <f t="shared" si="4"/>
        <v>07/2019</v>
      </c>
      <c r="C308" s="56" t="s">
        <v>617</v>
      </c>
      <c r="D308" s="57" t="s">
        <v>35</v>
      </c>
      <c r="E308" s="57" t="s">
        <v>667</v>
      </c>
      <c r="F308" s="58">
        <v>-320</v>
      </c>
    </row>
    <row r="309" spans="1:6" s="9" customFormat="1" ht="15" x14ac:dyDescent="0.2">
      <c r="A309" s="54" t="s">
        <v>481</v>
      </c>
      <c r="B309" s="55" t="str">
        <f t="shared" si="4"/>
        <v>07/2019</v>
      </c>
      <c r="C309" s="56">
        <v>1</v>
      </c>
      <c r="D309" s="57" t="s">
        <v>931</v>
      </c>
      <c r="E309" s="57" t="s">
        <v>1234</v>
      </c>
      <c r="F309" s="58">
        <v>10</v>
      </c>
    </row>
    <row r="310" spans="1:6" s="9" customFormat="1" ht="15" x14ac:dyDescent="0.2">
      <c r="A310" s="54" t="s">
        <v>1296</v>
      </c>
      <c r="B310" s="55" t="str">
        <f t="shared" si="4"/>
        <v>07/2019</v>
      </c>
      <c r="C310" s="56">
        <v>28592</v>
      </c>
      <c r="D310" s="57" t="s">
        <v>975</v>
      </c>
      <c r="E310" s="57" t="s">
        <v>976</v>
      </c>
      <c r="F310" s="58">
        <v>196.82</v>
      </c>
    </row>
    <row r="311" spans="1:6" s="9" customFormat="1" ht="15" x14ac:dyDescent="0.2">
      <c r="A311" s="54" t="s">
        <v>1296</v>
      </c>
      <c r="B311" s="55" t="str">
        <f t="shared" si="4"/>
        <v>07/2019</v>
      </c>
      <c r="C311" s="56">
        <v>725889</v>
      </c>
      <c r="D311" s="57" t="s">
        <v>975</v>
      </c>
      <c r="E311" s="57" t="s">
        <v>976</v>
      </c>
      <c r="F311" s="58">
        <v>3000</v>
      </c>
    </row>
    <row r="312" spans="1:6" s="9" customFormat="1" ht="15" x14ac:dyDescent="0.2">
      <c r="A312" s="54" t="s">
        <v>482</v>
      </c>
      <c r="B312" s="55" t="str">
        <f t="shared" si="4"/>
        <v>07/2019</v>
      </c>
      <c r="C312" s="56" t="s">
        <v>620</v>
      </c>
      <c r="D312" s="57" t="s">
        <v>736</v>
      </c>
      <c r="E312" s="57" t="s">
        <v>85</v>
      </c>
      <c r="F312" s="58">
        <v>-1023.88</v>
      </c>
    </row>
    <row r="313" spans="1:6" s="9" customFormat="1" ht="15" x14ac:dyDescent="0.2">
      <c r="A313" s="54" t="s">
        <v>482</v>
      </c>
      <c r="B313" s="55" t="str">
        <f t="shared" si="4"/>
        <v>07/2019</v>
      </c>
      <c r="C313" s="56">
        <v>164749</v>
      </c>
      <c r="D313" s="57" t="s">
        <v>371</v>
      </c>
      <c r="E313" s="57" t="s">
        <v>371</v>
      </c>
      <c r="F313" s="58">
        <v>-9.5</v>
      </c>
    </row>
    <row r="314" spans="1:6" s="9" customFormat="1" ht="15" x14ac:dyDescent="0.2">
      <c r="A314" s="54" t="s">
        <v>482</v>
      </c>
      <c r="B314" s="55" t="str">
        <f t="shared" si="4"/>
        <v>07/2019</v>
      </c>
      <c r="C314" s="56">
        <v>28592</v>
      </c>
      <c r="D314" s="57" t="s">
        <v>975</v>
      </c>
      <c r="E314" s="57" t="s">
        <v>976</v>
      </c>
      <c r="F314" s="58">
        <v>647.33000000000004</v>
      </c>
    </row>
    <row r="315" spans="1:6" s="9" customFormat="1" ht="15" x14ac:dyDescent="0.2">
      <c r="A315" s="54" t="s">
        <v>483</v>
      </c>
      <c r="B315" s="55" t="str">
        <f t="shared" si="4"/>
        <v>07/2019</v>
      </c>
      <c r="C315" s="56" t="s">
        <v>621</v>
      </c>
      <c r="D315" s="57" t="s">
        <v>737</v>
      </c>
      <c r="E315" s="57" t="s">
        <v>175</v>
      </c>
      <c r="F315" s="58">
        <v>-1825</v>
      </c>
    </row>
    <row r="316" spans="1:6" s="9" customFormat="1" ht="15" x14ac:dyDescent="0.2">
      <c r="A316" s="54" t="s">
        <v>484</v>
      </c>
      <c r="B316" s="55" t="str">
        <f t="shared" si="4"/>
        <v>07/2019</v>
      </c>
      <c r="C316" s="56" t="s">
        <v>622</v>
      </c>
      <c r="D316" s="57" t="s">
        <v>738</v>
      </c>
      <c r="E316" s="57" t="s">
        <v>661</v>
      </c>
      <c r="F316" s="58">
        <v>-12450</v>
      </c>
    </row>
    <row r="317" spans="1:6" s="9" customFormat="1" ht="15" x14ac:dyDescent="0.2">
      <c r="A317" s="54" t="s">
        <v>484</v>
      </c>
      <c r="B317" s="55" t="str">
        <f t="shared" si="4"/>
        <v>07/2019</v>
      </c>
      <c r="C317" s="56">
        <v>0</v>
      </c>
      <c r="D317" s="57" t="s">
        <v>1231</v>
      </c>
      <c r="E317" s="57" t="s">
        <v>1231</v>
      </c>
      <c r="F317" s="58">
        <v>4.63</v>
      </c>
    </row>
    <row r="318" spans="1:6" s="9" customFormat="1" ht="15" x14ac:dyDescent="0.2">
      <c r="A318" s="54" t="s">
        <v>484</v>
      </c>
      <c r="B318" s="55" t="str">
        <f t="shared" si="4"/>
        <v>07/2019</v>
      </c>
      <c r="C318" s="56">
        <v>311601</v>
      </c>
      <c r="D318" s="57" t="s">
        <v>935</v>
      </c>
      <c r="E318" s="57" t="s">
        <v>935</v>
      </c>
      <c r="F318" s="58">
        <v>95.85</v>
      </c>
    </row>
    <row r="319" spans="1:6" s="9" customFormat="1" ht="15" x14ac:dyDescent="0.2">
      <c r="A319" s="54" t="s">
        <v>484</v>
      </c>
      <c r="B319" s="55" t="str">
        <f t="shared" si="4"/>
        <v>07/2019</v>
      </c>
      <c r="C319" s="56">
        <v>28592</v>
      </c>
      <c r="D319" s="57" t="s">
        <v>975</v>
      </c>
      <c r="E319" s="57" t="s">
        <v>976</v>
      </c>
      <c r="F319" s="58">
        <v>97.1</v>
      </c>
    </row>
    <row r="320" spans="1:6" s="9" customFormat="1" ht="15" x14ac:dyDescent="0.2">
      <c r="A320" s="54" t="s">
        <v>484</v>
      </c>
      <c r="B320" s="55" t="str">
        <f t="shared" si="4"/>
        <v>07/2019</v>
      </c>
      <c r="C320" s="56">
        <v>0</v>
      </c>
      <c r="D320" s="57" t="s">
        <v>1231</v>
      </c>
      <c r="E320" s="57" t="s">
        <v>1231</v>
      </c>
      <c r="F320" s="58">
        <v>121.65</v>
      </c>
    </row>
    <row r="321" spans="1:6" s="9" customFormat="1" ht="15" x14ac:dyDescent="0.2">
      <c r="A321" s="54" t="s">
        <v>484</v>
      </c>
      <c r="B321" s="55" t="str">
        <f t="shared" si="4"/>
        <v>07/2019</v>
      </c>
      <c r="C321" s="56">
        <v>0</v>
      </c>
      <c r="D321" s="57" t="s">
        <v>1231</v>
      </c>
      <c r="E321" s="57" t="s">
        <v>1231</v>
      </c>
      <c r="F321" s="58">
        <v>177.22</v>
      </c>
    </row>
    <row r="322" spans="1:6" s="9" customFormat="1" ht="15" x14ac:dyDescent="0.2">
      <c r="A322" s="54" t="s">
        <v>484</v>
      </c>
      <c r="B322" s="55" t="str">
        <f t="shared" si="4"/>
        <v>07/2019</v>
      </c>
      <c r="C322" s="56">
        <v>33633463</v>
      </c>
      <c r="D322" s="57" t="s">
        <v>368</v>
      </c>
      <c r="E322" s="57" t="s">
        <v>1234</v>
      </c>
      <c r="F322" s="58">
        <v>15000</v>
      </c>
    </row>
    <row r="323" spans="1:6" s="9" customFormat="1" ht="15" x14ac:dyDescent="0.2">
      <c r="A323" s="54" t="s">
        <v>772</v>
      </c>
      <c r="B323" s="55" t="str">
        <f t="shared" ref="B323:B386" si="5">MID(A323,4,7)</f>
        <v>08/2019</v>
      </c>
      <c r="C323" s="56">
        <v>125575</v>
      </c>
      <c r="D323" s="57" t="s">
        <v>796</v>
      </c>
      <c r="E323" s="57" t="s">
        <v>1359</v>
      </c>
      <c r="F323" s="58">
        <v>-96.77</v>
      </c>
    </row>
    <row r="324" spans="1:6" s="9" customFormat="1" ht="15" x14ac:dyDescent="0.2">
      <c r="A324" s="54" t="s">
        <v>772</v>
      </c>
      <c r="B324" s="55" t="str">
        <f t="shared" si="5"/>
        <v>08/2019</v>
      </c>
      <c r="C324" s="56">
        <v>28592</v>
      </c>
      <c r="D324" s="57" t="s">
        <v>975</v>
      </c>
      <c r="E324" s="57" t="s">
        <v>976</v>
      </c>
      <c r="F324" s="58">
        <v>48.55</v>
      </c>
    </row>
    <row r="325" spans="1:6" s="9" customFormat="1" ht="15" x14ac:dyDescent="0.2">
      <c r="A325" s="54" t="s">
        <v>772</v>
      </c>
      <c r="B325" s="55" t="str">
        <f t="shared" si="5"/>
        <v>08/2019</v>
      </c>
      <c r="C325" s="56">
        <v>10848985</v>
      </c>
      <c r="D325" s="57" t="s">
        <v>975</v>
      </c>
      <c r="E325" s="57" t="s">
        <v>976</v>
      </c>
      <c r="F325" s="58">
        <v>200</v>
      </c>
    </row>
    <row r="326" spans="1:6" s="9" customFormat="1" ht="15" x14ac:dyDescent="0.2">
      <c r="A326" s="54" t="s">
        <v>1297</v>
      </c>
      <c r="B326" s="55" t="str">
        <f t="shared" si="5"/>
        <v>08/2019</v>
      </c>
      <c r="C326" s="56">
        <v>28592</v>
      </c>
      <c r="D326" s="57" t="s">
        <v>975</v>
      </c>
      <c r="E326" s="57" t="s">
        <v>976</v>
      </c>
      <c r="F326" s="58">
        <v>48.55</v>
      </c>
    </row>
    <row r="327" spans="1:6" s="9" customFormat="1" ht="15" x14ac:dyDescent="0.2">
      <c r="A327" s="54" t="s">
        <v>1297</v>
      </c>
      <c r="B327" s="55" t="str">
        <f t="shared" si="5"/>
        <v>08/2019</v>
      </c>
      <c r="C327" s="56">
        <v>28592</v>
      </c>
      <c r="D327" s="57" t="s">
        <v>975</v>
      </c>
      <c r="E327" s="57" t="s">
        <v>976</v>
      </c>
      <c r="F327" s="58">
        <v>96.8</v>
      </c>
    </row>
    <row r="328" spans="1:6" s="9" customFormat="1" ht="15" x14ac:dyDescent="0.2">
      <c r="A328" s="54" t="s">
        <v>1297</v>
      </c>
      <c r="B328" s="55" t="str">
        <f t="shared" si="5"/>
        <v>08/2019</v>
      </c>
      <c r="C328" s="56">
        <v>28592</v>
      </c>
      <c r="D328" s="57" t="s">
        <v>975</v>
      </c>
      <c r="E328" s="57" t="s">
        <v>976</v>
      </c>
      <c r="F328" s="58">
        <v>97.1</v>
      </c>
    </row>
    <row r="329" spans="1:6" s="9" customFormat="1" ht="15" x14ac:dyDescent="0.2">
      <c r="A329" s="54" t="s">
        <v>387</v>
      </c>
      <c r="B329" s="55" t="str">
        <f t="shared" si="5"/>
        <v>08/2019</v>
      </c>
      <c r="C329" s="56" t="s">
        <v>623</v>
      </c>
      <c r="D329" s="57" t="s">
        <v>739</v>
      </c>
      <c r="E329" s="57" t="s">
        <v>215</v>
      </c>
      <c r="F329" s="58">
        <v>-5995</v>
      </c>
    </row>
    <row r="330" spans="1:6" s="9" customFormat="1" ht="15" x14ac:dyDescent="0.2">
      <c r="A330" s="54" t="s">
        <v>387</v>
      </c>
      <c r="B330" s="55" t="str">
        <f t="shared" si="5"/>
        <v>08/2019</v>
      </c>
      <c r="C330" s="56">
        <v>72019</v>
      </c>
      <c r="D330" s="57" t="s">
        <v>371</v>
      </c>
      <c r="E330" s="57" t="s">
        <v>371</v>
      </c>
      <c r="F330" s="58">
        <v>-99</v>
      </c>
    </row>
    <row r="331" spans="1:6" s="9" customFormat="1" ht="15" x14ac:dyDescent="0.2">
      <c r="A331" s="54" t="s">
        <v>387</v>
      </c>
      <c r="B331" s="55" t="str">
        <f t="shared" si="5"/>
        <v>08/2019</v>
      </c>
      <c r="C331" s="56">
        <v>386602</v>
      </c>
      <c r="D331" s="57" t="s">
        <v>371</v>
      </c>
      <c r="E331" s="57" t="s">
        <v>371</v>
      </c>
      <c r="F331" s="58">
        <v>-84</v>
      </c>
    </row>
    <row r="332" spans="1:6" s="9" customFormat="1" ht="15" x14ac:dyDescent="0.2">
      <c r="A332" s="54" t="s">
        <v>387</v>
      </c>
      <c r="B332" s="55" t="str">
        <f t="shared" si="5"/>
        <v>08/2019</v>
      </c>
      <c r="C332" s="56">
        <v>28592</v>
      </c>
      <c r="D332" s="57" t="s">
        <v>975</v>
      </c>
      <c r="E332" s="57" t="s">
        <v>976</v>
      </c>
      <c r="F332" s="58">
        <v>127.93</v>
      </c>
    </row>
    <row r="333" spans="1:6" s="9" customFormat="1" ht="15" x14ac:dyDescent="0.2">
      <c r="A333" s="54" t="s">
        <v>387</v>
      </c>
      <c r="B333" s="55" t="str">
        <f t="shared" si="5"/>
        <v>08/2019</v>
      </c>
      <c r="C333" s="56">
        <v>28592</v>
      </c>
      <c r="D333" s="57" t="s">
        <v>975</v>
      </c>
      <c r="E333" s="57" t="s">
        <v>976</v>
      </c>
      <c r="F333" s="58">
        <v>157.46</v>
      </c>
    </row>
    <row r="334" spans="1:6" s="9" customFormat="1" ht="15" x14ac:dyDescent="0.2">
      <c r="A334" s="54" t="s">
        <v>387</v>
      </c>
      <c r="B334" s="55" t="str">
        <f t="shared" si="5"/>
        <v>08/2019</v>
      </c>
      <c r="C334" s="56">
        <v>28592</v>
      </c>
      <c r="D334" s="57" t="s">
        <v>975</v>
      </c>
      <c r="E334" s="57" t="s">
        <v>976</v>
      </c>
      <c r="F334" s="58">
        <v>174.78</v>
      </c>
    </row>
    <row r="335" spans="1:6" s="9" customFormat="1" ht="15" x14ac:dyDescent="0.2">
      <c r="A335" s="54" t="s">
        <v>387</v>
      </c>
      <c r="B335" s="55" t="str">
        <f t="shared" si="5"/>
        <v>08/2019</v>
      </c>
      <c r="C335" s="56">
        <v>28592</v>
      </c>
      <c r="D335" s="57" t="s">
        <v>975</v>
      </c>
      <c r="E335" s="57" t="s">
        <v>976</v>
      </c>
      <c r="F335" s="58">
        <v>1546.11</v>
      </c>
    </row>
    <row r="336" spans="1:6" s="9" customFormat="1" ht="15" x14ac:dyDescent="0.2">
      <c r="A336" s="54" t="s">
        <v>387</v>
      </c>
      <c r="B336" s="55" t="str">
        <f t="shared" si="5"/>
        <v>08/2019</v>
      </c>
      <c r="C336" s="56">
        <v>97000209</v>
      </c>
      <c r="D336" s="57" t="s">
        <v>931</v>
      </c>
      <c r="E336" s="57" t="s">
        <v>1234</v>
      </c>
      <c r="F336" s="58">
        <v>2450</v>
      </c>
    </row>
    <row r="337" spans="1:6" s="9" customFormat="1" ht="15" x14ac:dyDescent="0.2">
      <c r="A337" s="54" t="s">
        <v>387</v>
      </c>
      <c r="B337" s="55" t="str">
        <f t="shared" si="5"/>
        <v>08/2019</v>
      </c>
      <c r="C337" s="56">
        <v>84</v>
      </c>
      <c r="D337" s="57" t="s">
        <v>785</v>
      </c>
      <c r="E337" s="57" t="s">
        <v>1234</v>
      </c>
      <c r="F337" s="58">
        <v>15000</v>
      </c>
    </row>
    <row r="338" spans="1:6" s="9" customFormat="1" ht="15" x14ac:dyDescent="0.2">
      <c r="A338" s="54" t="s">
        <v>485</v>
      </c>
      <c r="B338" s="55" t="str">
        <f t="shared" si="5"/>
        <v>08/2019</v>
      </c>
      <c r="C338" s="56" t="s">
        <v>624</v>
      </c>
      <c r="D338" s="57" t="s">
        <v>740</v>
      </c>
      <c r="E338" s="57" t="s">
        <v>175</v>
      </c>
      <c r="F338" s="58">
        <v>-1850</v>
      </c>
    </row>
    <row r="339" spans="1:6" s="9" customFormat="1" ht="15" x14ac:dyDescent="0.2">
      <c r="A339" s="54" t="s">
        <v>485</v>
      </c>
      <c r="B339" s="55" t="str">
        <f t="shared" si="5"/>
        <v>08/2019</v>
      </c>
      <c r="C339" s="56">
        <v>28592</v>
      </c>
      <c r="D339" s="57" t="s">
        <v>975</v>
      </c>
      <c r="E339" s="57" t="s">
        <v>976</v>
      </c>
      <c r="F339" s="58">
        <v>72.819999999999993</v>
      </c>
    </row>
    <row r="340" spans="1:6" s="9" customFormat="1" ht="15" x14ac:dyDescent="0.2">
      <c r="A340" s="54" t="s">
        <v>485</v>
      </c>
      <c r="B340" s="55" t="str">
        <f t="shared" si="5"/>
        <v>08/2019</v>
      </c>
      <c r="C340" s="56">
        <v>28592</v>
      </c>
      <c r="D340" s="57" t="s">
        <v>975</v>
      </c>
      <c r="E340" s="57" t="s">
        <v>976</v>
      </c>
      <c r="F340" s="58">
        <v>388.4</v>
      </c>
    </row>
    <row r="341" spans="1:6" s="9" customFormat="1" ht="15" x14ac:dyDescent="0.2">
      <c r="A341" s="54" t="s">
        <v>485</v>
      </c>
      <c r="B341" s="55" t="str">
        <f t="shared" si="5"/>
        <v>08/2019</v>
      </c>
      <c r="C341" s="56">
        <v>28592</v>
      </c>
      <c r="D341" s="57" t="s">
        <v>975</v>
      </c>
      <c r="E341" s="57" t="s">
        <v>976</v>
      </c>
      <c r="F341" s="58">
        <v>787.28</v>
      </c>
    </row>
    <row r="342" spans="1:6" s="9" customFormat="1" ht="15" x14ac:dyDescent="0.2">
      <c r="A342" s="54" t="s">
        <v>1298</v>
      </c>
      <c r="B342" s="55" t="str">
        <f t="shared" si="5"/>
        <v>08/2019</v>
      </c>
      <c r="C342" s="56">
        <v>28592</v>
      </c>
      <c r="D342" s="57" t="s">
        <v>975</v>
      </c>
      <c r="E342" s="57" t="s">
        <v>976</v>
      </c>
      <c r="F342" s="58">
        <v>72.819999999999993</v>
      </c>
    </row>
    <row r="343" spans="1:6" s="9" customFormat="1" ht="15" x14ac:dyDescent="0.2">
      <c r="A343" s="54" t="s">
        <v>1298</v>
      </c>
      <c r="B343" s="55" t="str">
        <f t="shared" si="5"/>
        <v>08/2019</v>
      </c>
      <c r="C343" s="56">
        <v>28592</v>
      </c>
      <c r="D343" s="57" t="s">
        <v>975</v>
      </c>
      <c r="E343" s="57" t="s">
        <v>976</v>
      </c>
      <c r="F343" s="58">
        <v>320.43</v>
      </c>
    </row>
    <row r="344" spans="1:6" s="9" customFormat="1" ht="15" x14ac:dyDescent="0.2">
      <c r="A344" s="54" t="s">
        <v>1299</v>
      </c>
      <c r="B344" s="55" t="str">
        <f t="shared" si="5"/>
        <v>08/2019</v>
      </c>
      <c r="C344" s="56">
        <v>28592</v>
      </c>
      <c r="D344" s="57" t="s">
        <v>975</v>
      </c>
      <c r="E344" s="57" t="s">
        <v>976</v>
      </c>
      <c r="F344" s="58">
        <v>78.73</v>
      </c>
    </row>
    <row r="345" spans="1:6" s="9" customFormat="1" ht="15" x14ac:dyDescent="0.2">
      <c r="A345" s="54" t="s">
        <v>1299</v>
      </c>
      <c r="B345" s="55" t="str">
        <f t="shared" si="5"/>
        <v>08/2019</v>
      </c>
      <c r="C345" s="56">
        <v>28592</v>
      </c>
      <c r="D345" s="57" t="s">
        <v>975</v>
      </c>
      <c r="E345" s="57" t="s">
        <v>976</v>
      </c>
      <c r="F345" s="58">
        <v>97.7</v>
      </c>
    </row>
    <row r="346" spans="1:6" s="9" customFormat="1" ht="15" x14ac:dyDescent="0.2">
      <c r="A346" s="54" t="s">
        <v>1299</v>
      </c>
      <c r="B346" s="55" t="str">
        <f t="shared" si="5"/>
        <v>08/2019</v>
      </c>
      <c r="C346" s="56">
        <v>28592</v>
      </c>
      <c r="D346" s="57" t="s">
        <v>975</v>
      </c>
      <c r="E346" s="57" t="s">
        <v>976</v>
      </c>
      <c r="F346" s="58">
        <v>129.46</v>
      </c>
    </row>
    <row r="347" spans="1:6" s="9" customFormat="1" ht="15" x14ac:dyDescent="0.2">
      <c r="A347" s="54" t="s">
        <v>1299</v>
      </c>
      <c r="B347" s="55" t="str">
        <f t="shared" si="5"/>
        <v>08/2019</v>
      </c>
      <c r="C347" s="56">
        <v>10174511</v>
      </c>
      <c r="D347" s="57" t="s">
        <v>975</v>
      </c>
      <c r="E347" s="57" t="s">
        <v>976</v>
      </c>
      <c r="F347" s="58">
        <v>500</v>
      </c>
    </row>
    <row r="348" spans="1:6" s="9" customFormat="1" ht="15" x14ac:dyDescent="0.2">
      <c r="A348" s="54" t="s">
        <v>1299</v>
      </c>
      <c r="B348" s="55" t="str">
        <f t="shared" si="5"/>
        <v>08/2019</v>
      </c>
      <c r="C348" s="56">
        <v>130102751</v>
      </c>
      <c r="D348" s="57" t="s">
        <v>975</v>
      </c>
      <c r="E348" s="57" t="s">
        <v>976</v>
      </c>
      <c r="F348" s="58">
        <v>2000</v>
      </c>
    </row>
    <row r="349" spans="1:6" s="9" customFormat="1" ht="15" x14ac:dyDescent="0.2">
      <c r="A349" s="54" t="s">
        <v>1299</v>
      </c>
      <c r="B349" s="55" t="str">
        <f t="shared" si="5"/>
        <v>08/2019</v>
      </c>
      <c r="C349" s="56">
        <v>843121</v>
      </c>
      <c r="D349" s="57" t="s">
        <v>975</v>
      </c>
      <c r="E349" s="57" t="s">
        <v>976</v>
      </c>
      <c r="F349" s="58">
        <v>3000</v>
      </c>
    </row>
    <row r="350" spans="1:6" s="9" customFormat="1" ht="15" x14ac:dyDescent="0.2">
      <c r="A350" s="54" t="s">
        <v>486</v>
      </c>
      <c r="B350" s="55" t="str">
        <f t="shared" si="5"/>
        <v>08/2019</v>
      </c>
      <c r="C350" s="56" t="s">
        <v>625</v>
      </c>
      <c r="D350" s="57" t="s">
        <v>741</v>
      </c>
      <c r="E350" s="57" t="s">
        <v>5</v>
      </c>
      <c r="F350" s="58">
        <v>-400</v>
      </c>
    </row>
    <row r="351" spans="1:6" s="9" customFormat="1" ht="15" x14ac:dyDescent="0.2">
      <c r="A351" s="54" t="s">
        <v>486</v>
      </c>
      <c r="B351" s="55" t="str">
        <f t="shared" si="5"/>
        <v>08/2019</v>
      </c>
      <c r="C351" s="56">
        <v>28592</v>
      </c>
      <c r="D351" s="57" t="s">
        <v>975</v>
      </c>
      <c r="E351" s="57" t="s">
        <v>976</v>
      </c>
      <c r="F351" s="58">
        <v>157.46</v>
      </c>
    </row>
    <row r="352" spans="1:6" s="9" customFormat="1" ht="15" x14ac:dyDescent="0.2">
      <c r="A352" s="54" t="s">
        <v>486</v>
      </c>
      <c r="B352" s="55" t="str">
        <f t="shared" si="5"/>
        <v>08/2019</v>
      </c>
      <c r="C352" s="56">
        <v>28592</v>
      </c>
      <c r="D352" s="57" t="s">
        <v>975</v>
      </c>
      <c r="E352" s="57" t="s">
        <v>976</v>
      </c>
      <c r="F352" s="58">
        <v>1758.6</v>
      </c>
    </row>
    <row r="353" spans="1:6" s="9" customFormat="1" ht="15" x14ac:dyDescent="0.2">
      <c r="A353" s="54" t="s">
        <v>486</v>
      </c>
      <c r="B353" s="55" t="str">
        <f t="shared" si="5"/>
        <v>08/2019</v>
      </c>
      <c r="C353" s="56">
        <v>1090305</v>
      </c>
      <c r="D353" s="57" t="s">
        <v>975</v>
      </c>
      <c r="E353" s="57" t="s">
        <v>976</v>
      </c>
      <c r="F353" s="58">
        <v>3000</v>
      </c>
    </row>
    <row r="354" spans="1:6" s="9" customFormat="1" ht="15" x14ac:dyDescent="0.2">
      <c r="A354" s="54" t="s">
        <v>486</v>
      </c>
      <c r="B354" s="55" t="str">
        <f t="shared" si="5"/>
        <v>08/2019</v>
      </c>
      <c r="C354" s="56">
        <v>582235</v>
      </c>
      <c r="D354" s="57" t="s">
        <v>975</v>
      </c>
      <c r="E354" s="57" t="s">
        <v>976</v>
      </c>
      <c r="F354" s="58">
        <v>3500</v>
      </c>
    </row>
    <row r="355" spans="1:6" s="9" customFormat="1" ht="15" x14ac:dyDescent="0.2">
      <c r="A355" s="54" t="s">
        <v>486</v>
      </c>
      <c r="B355" s="55" t="str">
        <f t="shared" si="5"/>
        <v>08/2019</v>
      </c>
      <c r="C355" s="56">
        <v>883898</v>
      </c>
      <c r="D355" s="57" t="s">
        <v>975</v>
      </c>
      <c r="E355" s="57" t="s">
        <v>976</v>
      </c>
      <c r="F355" s="58">
        <v>5000</v>
      </c>
    </row>
    <row r="356" spans="1:6" s="9" customFormat="1" ht="15" x14ac:dyDescent="0.2">
      <c r="A356" s="54" t="s">
        <v>487</v>
      </c>
      <c r="B356" s="55" t="str">
        <f t="shared" si="5"/>
        <v>08/2019</v>
      </c>
      <c r="C356" s="56" t="s">
        <v>626</v>
      </c>
      <c r="D356" s="57" t="s">
        <v>742</v>
      </c>
      <c r="E356" s="57" t="s">
        <v>5</v>
      </c>
      <c r="F356" s="58">
        <v>-420</v>
      </c>
    </row>
    <row r="357" spans="1:6" s="9" customFormat="1" ht="15" x14ac:dyDescent="0.2">
      <c r="A357" s="54" t="s">
        <v>487</v>
      </c>
      <c r="B357" s="55" t="str">
        <f t="shared" si="5"/>
        <v>08/2019</v>
      </c>
      <c r="C357" s="56">
        <v>0</v>
      </c>
      <c r="D357" s="57" t="s">
        <v>276</v>
      </c>
      <c r="E357" s="57" t="s">
        <v>767</v>
      </c>
      <c r="F357" s="58">
        <v>-37.04</v>
      </c>
    </row>
    <row r="358" spans="1:6" s="9" customFormat="1" ht="15" x14ac:dyDescent="0.2">
      <c r="A358" s="54" t="s">
        <v>487</v>
      </c>
      <c r="B358" s="55" t="str">
        <f t="shared" si="5"/>
        <v>08/2019</v>
      </c>
      <c r="C358" s="56">
        <v>28592</v>
      </c>
      <c r="D358" s="57" t="s">
        <v>975</v>
      </c>
      <c r="E358" s="57" t="s">
        <v>976</v>
      </c>
      <c r="F358" s="58">
        <v>48.55</v>
      </c>
    </row>
    <row r="359" spans="1:6" s="9" customFormat="1" ht="15" x14ac:dyDescent="0.2">
      <c r="A359" s="54" t="s">
        <v>487</v>
      </c>
      <c r="B359" s="55" t="str">
        <f t="shared" si="5"/>
        <v>08/2019</v>
      </c>
      <c r="C359" s="56">
        <v>28592</v>
      </c>
      <c r="D359" s="57" t="s">
        <v>975</v>
      </c>
      <c r="E359" s="57" t="s">
        <v>976</v>
      </c>
      <c r="F359" s="58">
        <v>78.73</v>
      </c>
    </row>
    <row r="360" spans="1:6" s="9" customFormat="1" ht="15" x14ac:dyDescent="0.2">
      <c r="A360" s="54" t="s">
        <v>487</v>
      </c>
      <c r="B360" s="55" t="str">
        <f t="shared" si="5"/>
        <v>08/2019</v>
      </c>
      <c r="C360" s="56">
        <v>28592</v>
      </c>
      <c r="D360" s="57" t="s">
        <v>975</v>
      </c>
      <c r="E360" s="57" t="s">
        <v>976</v>
      </c>
      <c r="F360" s="58">
        <v>194.8</v>
      </c>
    </row>
    <row r="361" spans="1:6" s="9" customFormat="1" ht="15" x14ac:dyDescent="0.2">
      <c r="A361" s="54" t="s">
        <v>487</v>
      </c>
      <c r="B361" s="55" t="str">
        <f t="shared" si="5"/>
        <v>08/2019</v>
      </c>
      <c r="C361" s="56">
        <v>28592</v>
      </c>
      <c r="D361" s="57" t="s">
        <v>975</v>
      </c>
      <c r="E361" s="57" t="s">
        <v>976</v>
      </c>
      <c r="F361" s="58">
        <v>235.58</v>
      </c>
    </row>
    <row r="362" spans="1:6" s="9" customFormat="1" ht="15" x14ac:dyDescent="0.2">
      <c r="A362" s="54" t="s">
        <v>487</v>
      </c>
      <c r="B362" s="55" t="str">
        <f t="shared" si="5"/>
        <v>08/2019</v>
      </c>
      <c r="C362" s="56">
        <v>28592</v>
      </c>
      <c r="D362" s="57" t="s">
        <v>975</v>
      </c>
      <c r="E362" s="57" t="s">
        <v>976</v>
      </c>
      <c r="F362" s="58">
        <v>393.64</v>
      </c>
    </row>
    <row r="363" spans="1:6" s="9" customFormat="1" ht="15" x14ac:dyDescent="0.2">
      <c r="A363" s="54" t="s">
        <v>487</v>
      </c>
      <c r="B363" s="55" t="str">
        <f t="shared" si="5"/>
        <v>08/2019</v>
      </c>
      <c r="C363" s="56">
        <v>942</v>
      </c>
      <c r="D363" s="57" t="s">
        <v>975</v>
      </c>
      <c r="E363" s="57" t="s">
        <v>976</v>
      </c>
      <c r="F363" s="58">
        <v>400</v>
      </c>
    </row>
    <row r="364" spans="1:6" s="9" customFormat="1" ht="15" x14ac:dyDescent="0.2">
      <c r="A364" s="54" t="s">
        <v>487</v>
      </c>
      <c r="B364" s="55" t="str">
        <f t="shared" si="5"/>
        <v>08/2019</v>
      </c>
      <c r="C364" s="56">
        <v>12020</v>
      </c>
      <c r="D364" s="57" t="s">
        <v>975</v>
      </c>
      <c r="E364" s="57" t="s">
        <v>976</v>
      </c>
      <c r="F364" s="58">
        <v>400</v>
      </c>
    </row>
    <row r="365" spans="1:6" s="9" customFormat="1" ht="15" x14ac:dyDescent="0.2">
      <c r="A365" s="54" t="s">
        <v>1300</v>
      </c>
      <c r="B365" s="55" t="str">
        <f t="shared" si="5"/>
        <v>08/2019</v>
      </c>
      <c r="C365" s="56">
        <v>1</v>
      </c>
      <c r="D365" s="57" t="s">
        <v>975</v>
      </c>
      <c r="E365" s="57" t="s">
        <v>976</v>
      </c>
      <c r="F365" s="58">
        <v>145.65</v>
      </c>
    </row>
    <row r="366" spans="1:6" s="9" customFormat="1" ht="15" x14ac:dyDescent="0.2">
      <c r="A366" s="54" t="s">
        <v>1300</v>
      </c>
      <c r="B366" s="55" t="str">
        <f t="shared" si="5"/>
        <v>08/2019</v>
      </c>
      <c r="C366" s="56">
        <v>28592</v>
      </c>
      <c r="D366" s="57" t="s">
        <v>975</v>
      </c>
      <c r="E366" s="57" t="s">
        <v>976</v>
      </c>
      <c r="F366" s="58">
        <v>145.65</v>
      </c>
    </row>
    <row r="367" spans="1:6" s="9" customFormat="1" ht="15" x14ac:dyDescent="0.2">
      <c r="A367" s="54" t="s">
        <v>1300</v>
      </c>
      <c r="B367" s="55" t="str">
        <f t="shared" si="5"/>
        <v>08/2019</v>
      </c>
      <c r="C367" s="56">
        <v>1</v>
      </c>
      <c r="D367" s="57" t="s">
        <v>975</v>
      </c>
      <c r="E367" s="57" t="s">
        <v>976</v>
      </c>
      <c r="F367" s="58">
        <v>1000</v>
      </c>
    </row>
    <row r="368" spans="1:6" s="9" customFormat="1" ht="15" x14ac:dyDescent="0.2">
      <c r="A368" s="54" t="s">
        <v>1300</v>
      </c>
      <c r="B368" s="55" t="str">
        <f t="shared" si="5"/>
        <v>08/2019</v>
      </c>
      <c r="C368" s="56">
        <v>28592</v>
      </c>
      <c r="D368" s="57" t="s">
        <v>975</v>
      </c>
      <c r="E368" s="57" t="s">
        <v>976</v>
      </c>
      <c r="F368" s="58">
        <v>2125.66</v>
      </c>
    </row>
    <row r="369" spans="1:6" s="9" customFormat="1" ht="15" x14ac:dyDescent="0.2">
      <c r="A369" s="54" t="s">
        <v>1301</v>
      </c>
      <c r="B369" s="55" t="str">
        <f t="shared" si="5"/>
        <v>08/2019</v>
      </c>
      <c r="C369" s="56">
        <v>28592</v>
      </c>
      <c r="D369" s="57" t="s">
        <v>975</v>
      </c>
      <c r="E369" s="57" t="s">
        <v>976</v>
      </c>
      <c r="F369" s="58">
        <v>48.4</v>
      </c>
    </row>
    <row r="370" spans="1:6" s="9" customFormat="1" ht="15" x14ac:dyDescent="0.2">
      <c r="A370" s="54" t="s">
        <v>1301</v>
      </c>
      <c r="B370" s="55" t="str">
        <f t="shared" si="5"/>
        <v>08/2019</v>
      </c>
      <c r="C370" s="56">
        <v>28592</v>
      </c>
      <c r="D370" s="57" t="s">
        <v>975</v>
      </c>
      <c r="E370" s="57" t="s">
        <v>976</v>
      </c>
      <c r="F370" s="58">
        <v>97.1</v>
      </c>
    </row>
    <row r="371" spans="1:6" s="9" customFormat="1" ht="15" x14ac:dyDescent="0.2">
      <c r="A371" s="54" t="s">
        <v>1301</v>
      </c>
      <c r="B371" s="55" t="str">
        <f t="shared" si="5"/>
        <v>08/2019</v>
      </c>
      <c r="C371" s="56">
        <v>28592</v>
      </c>
      <c r="D371" s="57" t="s">
        <v>975</v>
      </c>
      <c r="E371" s="57" t="s">
        <v>976</v>
      </c>
      <c r="F371" s="58">
        <v>155.36000000000001</v>
      </c>
    </row>
    <row r="372" spans="1:6" s="9" customFormat="1" ht="15" x14ac:dyDescent="0.2">
      <c r="A372" s="54" t="s">
        <v>1301</v>
      </c>
      <c r="B372" s="55" t="str">
        <f t="shared" si="5"/>
        <v>08/2019</v>
      </c>
      <c r="C372" s="56">
        <v>848666</v>
      </c>
      <c r="D372" s="57" t="s">
        <v>975</v>
      </c>
      <c r="E372" s="57" t="s">
        <v>976</v>
      </c>
      <c r="F372" s="58">
        <v>200</v>
      </c>
    </row>
    <row r="373" spans="1:6" s="9" customFormat="1" ht="15" x14ac:dyDescent="0.2">
      <c r="A373" s="54" t="s">
        <v>1301</v>
      </c>
      <c r="B373" s="55" t="str">
        <f t="shared" si="5"/>
        <v>08/2019</v>
      </c>
      <c r="C373" s="56">
        <v>28592</v>
      </c>
      <c r="D373" s="57" t="s">
        <v>975</v>
      </c>
      <c r="E373" s="57" t="s">
        <v>976</v>
      </c>
      <c r="F373" s="58">
        <v>246.02</v>
      </c>
    </row>
    <row r="374" spans="1:6" s="9" customFormat="1" ht="15" x14ac:dyDescent="0.2">
      <c r="A374" s="54" t="s">
        <v>1301</v>
      </c>
      <c r="B374" s="55" t="str">
        <f t="shared" si="5"/>
        <v>08/2019</v>
      </c>
      <c r="C374" s="56">
        <v>873217</v>
      </c>
      <c r="D374" s="57" t="s">
        <v>975</v>
      </c>
      <c r="E374" s="57" t="s">
        <v>976</v>
      </c>
      <c r="F374" s="58">
        <v>1000</v>
      </c>
    </row>
    <row r="375" spans="1:6" s="9" customFormat="1" ht="15" x14ac:dyDescent="0.2">
      <c r="A375" s="54" t="s">
        <v>1301</v>
      </c>
      <c r="B375" s="55" t="str">
        <f t="shared" si="5"/>
        <v>08/2019</v>
      </c>
      <c r="C375" s="56">
        <v>130652874</v>
      </c>
      <c r="D375" s="57" t="s">
        <v>975</v>
      </c>
      <c r="E375" s="57" t="s">
        <v>976</v>
      </c>
      <c r="F375" s="58">
        <v>6000</v>
      </c>
    </row>
    <row r="376" spans="1:6" s="9" customFormat="1" ht="15" x14ac:dyDescent="0.2">
      <c r="A376" s="54" t="s">
        <v>771</v>
      </c>
      <c r="B376" s="55" t="str">
        <f t="shared" si="5"/>
        <v>08/2019</v>
      </c>
      <c r="C376" s="56" t="s">
        <v>798</v>
      </c>
      <c r="D376" s="57" t="s">
        <v>797</v>
      </c>
      <c r="E376" s="57" t="s">
        <v>788</v>
      </c>
      <c r="F376" s="58">
        <v>-2811.24</v>
      </c>
    </row>
    <row r="377" spans="1:6" s="9" customFormat="1" ht="15" x14ac:dyDescent="0.2">
      <c r="A377" s="54" t="s">
        <v>771</v>
      </c>
      <c r="B377" s="55" t="str">
        <f t="shared" si="5"/>
        <v>08/2019</v>
      </c>
      <c r="C377" s="56">
        <v>874957</v>
      </c>
      <c r="D377" s="57" t="s">
        <v>975</v>
      </c>
      <c r="E377" s="57" t="s">
        <v>976</v>
      </c>
      <c r="F377" s="58">
        <v>3000</v>
      </c>
    </row>
    <row r="378" spans="1:6" s="9" customFormat="1" ht="15" x14ac:dyDescent="0.2">
      <c r="A378" s="54" t="s">
        <v>771</v>
      </c>
      <c r="B378" s="55" t="str">
        <f t="shared" si="5"/>
        <v>08/2019</v>
      </c>
      <c r="C378" s="56">
        <v>888008</v>
      </c>
      <c r="D378" s="57" t="s">
        <v>975</v>
      </c>
      <c r="E378" s="57" t="s">
        <v>976</v>
      </c>
      <c r="F378" s="58">
        <v>5000</v>
      </c>
    </row>
    <row r="379" spans="1:6" s="9" customFormat="1" ht="15" x14ac:dyDescent="0.2">
      <c r="A379" s="54" t="s">
        <v>1302</v>
      </c>
      <c r="B379" s="55" t="str">
        <f t="shared" si="5"/>
        <v>08/2019</v>
      </c>
      <c r="C379" s="56">
        <v>28592</v>
      </c>
      <c r="D379" s="57" t="s">
        <v>975</v>
      </c>
      <c r="E379" s="57" t="s">
        <v>976</v>
      </c>
      <c r="F379" s="58">
        <v>77.44</v>
      </c>
    </row>
    <row r="380" spans="1:6" s="9" customFormat="1" ht="15" x14ac:dyDescent="0.2">
      <c r="A380" s="54" t="s">
        <v>1302</v>
      </c>
      <c r="B380" s="55" t="str">
        <f t="shared" si="5"/>
        <v>08/2019</v>
      </c>
      <c r="C380" s="56">
        <v>28592</v>
      </c>
      <c r="D380" s="57" t="s">
        <v>975</v>
      </c>
      <c r="E380" s="57" t="s">
        <v>976</v>
      </c>
      <c r="F380" s="58">
        <v>98.41</v>
      </c>
    </row>
    <row r="381" spans="1:6" s="9" customFormat="1" ht="15" x14ac:dyDescent="0.2">
      <c r="A381" s="54" t="s">
        <v>1302</v>
      </c>
      <c r="B381" s="55" t="str">
        <f t="shared" si="5"/>
        <v>08/2019</v>
      </c>
      <c r="C381" s="56">
        <v>28592</v>
      </c>
      <c r="D381" s="57" t="s">
        <v>975</v>
      </c>
      <c r="E381" s="57" t="s">
        <v>976</v>
      </c>
      <c r="F381" s="58">
        <v>161.83000000000001</v>
      </c>
    </row>
    <row r="382" spans="1:6" s="9" customFormat="1" ht="15" x14ac:dyDescent="0.2">
      <c r="A382" s="54" t="s">
        <v>1302</v>
      </c>
      <c r="B382" s="55" t="str">
        <f t="shared" si="5"/>
        <v>08/2019</v>
      </c>
      <c r="C382" s="56">
        <v>1009788</v>
      </c>
      <c r="D382" s="57" t="s">
        <v>975</v>
      </c>
      <c r="E382" s="57" t="s">
        <v>976</v>
      </c>
      <c r="F382" s="58">
        <v>3000</v>
      </c>
    </row>
    <row r="383" spans="1:6" s="9" customFormat="1" ht="15" x14ac:dyDescent="0.2">
      <c r="A383" s="54" t="s">
        <v>1303</v>
      </c>
      <c r="B383" s="55" t="str">
        <f t="shared" si="5"/>
        <v>08/2019</v>
      </c>
      <c r="C383" s="56">
        <v>104113</v>
      </c>
      <c r="D383" s="57" t="s">
        <v>931</v>
      </c>
      <c r="E383" s="57" t="s">
        <v>1234</v>
      </c>
      <c r="F383" s="58">
        <v>10</v>
      </c>
    </row>
    <row r="384" spans="1:6" s="9" customFormat="1" ht="15" x14ac:dyDescent="0.2">
      <c r="A384" s="54" t="s">
        <v>1303</v>
      </c>
      <c r="B384" s="55" t="str">
        <f t="shared" si="5"/>
        <v>08/2019</v>
      </c>
      <c r="C384" s="56">
        <v>28592</v>
      </c>
      <c r="D384" s="57" t="s">
        <v>975</v>
      </c>
      <c r="E384" s="57" t="s">
        <v>976</v>
      </c>
      <c r="F384" s="58">
        <v>196.32</v>
      </c>
    </row>
    <row r="385" spans="1:6" s="9" customFormat="1" ht="15" x14ac:dyDescent="0.2">
      <c r="A385" s="54" t="s">
        <v>1303</v>
      </c>
      <c r="B385" s="55" t="str">
        <f t="shared" si="5"/>
        <v>08/2019</v>
      </c>
      <c r="C385" s="56">
        <v>2</v>
      </c>
      <c r="D385" s="57" t="s">
        <v>975</v>
      </c>
      <c r="E385" s="57" t="s">
        <v>976</v>
      </c>
      <c r="F385" s="58">
        <v>295.23</v>
      </c>
    </row>
    <row r="386" spans="1:6" s="9" customFormat="1" ht="15" x14ac:dyDescent="0.2">
      <c r="A386" s="54" t="s">
        <v>1303</v>
      </c>
      <c r="B386" s="55" t="str">
        <f t="shared" si="5"/>
        <v>08/2019</v>
      </c>
      <c r="C386" s="56">
        <v>28592</v>
      </c>
      <c r="D386" s="57" t="s">
        <v>975</v>
      </c>
      <c r="E386" s="57" t="s">
        <v>976</v>
      </c>
      <c r="F386" s="58">
        <v>295.23</v>
      </c>
    </row>
    <row r="387" spans="1:6" s="9" customFormat="1" ht="15" x14ac:dyDescent="0.2">
      <c r="A387" s="54" t="s">
        <v>1303</v>
      </c>
      <c r="B387" s="55" t="str">
        <f t="shared" ref="B387:B450" si="6">MID(A387,4,7)</f>
        <v>08/2019</v>
      </c>
      <c r="C387" s="56">
        <v>28592</v>
      </c>
      <c r="D387" s="57" t="s">
        <v>975</v>
      </c>
      <c r="E387" s="57" t="s">
        <v>976</v>
      </c>
      <c r="F387" s="58">
        <v>310.72000000000003</v>
      </c>
    </row>
    <row r="388" spans="1:6" s="9" customFormat="1" ht="15" x14ac:dyDescent="0.2">
      <c r="A388" s="54" t="s">
        <v>1303</v>
      </c>
      <c r="B388" s="55" t="str">
        <f t="shared" si="6"/>
        <v>08/2019</v>
      </c>
      <c r="C388" s="56">
        <v>28592</v>
      </c>
      <c r="D388" s="57" t="s">
        <v>975</v>
      </c>
      <c r="E388" s="57" t="s">
        <v>976</v>
      </c>
      <c r="F388" s="58">
        <v>495.21</v>
      </c>
    </row>
    <row r="389" spans="1:6" s="9" customFormat="1" ht="15" x14ac:dyDescent="0.2">
      <c r="A389" s="54" t="s">
        <v>758</v>
      </c>
      <c r="B389" s="55" t="str">
        <f t="shared" si="6"/>
        <v>08/2019</v>
      </c>
      <c r="C389" s="56">
        <v>0</v>
      </c>
      <c r="D389" s="57" t="s">
        <v>276</v>
      </c>
      <c r="E389" s="57" t="s">
        <v>276</v>
      </c>
      <c r="F389" s="58">
        <v>-453.47</v>
      </c>
    </row>
    <row r="390" spans="1:6" s="9" customFormat="1" ht="15" x14ac:dyDescent="0.2">
      <c r="A390" s="54" t="s">
        <v>758</v>
      </c>
      <c r="B390" s="55" t="str">
        <f t="shared" si="6"/>
        <v>08/2019</v>
      </c>
      <c r="C390" s="56">
        <v>0</v>
      </c>
      <c r="D390" s="57" t="s">
        <v>276</v>
      </c>
      <c r="E390" s="57" t="s">
        <v>276</v>
      </c>
      <c r="F390" s="58">
        <v>-16.91</v>
      </c>
    </row>
    <row r="391" spans="1:6" s="9" customFormat="1" ht="15" x14ac:dyDescent="0.2">
      <c r="A391" s="54" t="s">
        <v>758</v>
      </c>
      <c r="B391" s="55" t="str">
        <f t="shared" si="6"/>
        <v>08/2019</v>
      </c>
      <c r="C391" s="56">
        <v>28592</v>
      </c>
      <c r="D391" s="57" t="s">
        <v>975</v>
      </c>
      <c r="E391" s="57" t="s">
        <v>976</v>
      </c>
      <c r="F391" s="58">
        <v>196.82</v>
      </c>
    </row>
    <row r="392" spans="1:6" s="9" customFormat="1" ht="15" x14ac:dyDescent="0.2">
      <c r="A392" s="54" t="s">
        <v>1304</v>
      </c>
      <c r="B392" s="55" t="str">
        <f t="shared" si="6"/>
        <v>08/2019</v>
      </c>
      <c r="C392" s="56">
        <v>28592</v>
      </c>
      <c r="D392" s="57" t="s">
        <v>975</v>
      </c>
      <c r="E392" s="57" t="s">
        <v>976</v>
      </c>
      <c r="F392" s="58">
        <v>116.52</v>
      </c>
    </row>
    <row r="393" spans="1:6" s="9" customFormat="1" ht="15" x14ac:dyDescent="0.2">
      <c r="A393" s="54" t="s">
        <v>1304</v>
      </c>
      <c r="B393" s="55" t="str">
        <f t="shared" si="6"/>
        <v>08/2019</v>
      </c>
      <c r="C393" s="56">
        <v>2</v>
      </c>
      <c r="D393" s="57" t="s">
        <v>975</v>
      </c>
      <c r="E393" s="57" t="s">
        <v>976</v>
      </c>
      <c r="F393" s="58">
        <v>295.23</v>
      </c>
    </row>
    <row r="394" spans="1:6" s="9" customFormat="1" ht="15" x14ac:dyDescent="0.2">
      <c r="A394" s="54" t="s">
        <v>1304</v>
      </c>
      <c r="B394" s="55" t="str">
        <f t="shared" si="6"/>
        <v>08/2019</v>
      </c>
      <c r="C394" s="56">
        <v>28592</v>
      </c>
      <c r="D394" s="57" t="s">
        <v>975</v>
      </c>
      <c r="E394" s="57" t="s">
        <v>976</v>
      </c>
      <c r="F394" s="58">
        <v>295.23</v>
      </c>
    </row>
    <row r="395" spans="1:6" s="9" customFormat="1" ht="15" x14ac:dyDescent="0.2">
      <c r="A395" s="54" t="s">
        <v>1304</v>
      </c>
      <c r="B395" s="55" t="str">
        <f t="shared" si="6"/>
        <v>08/2019</v>
      </c>
      <c r="C395" s="56">
        <v>28592</v>
      </c>
      <c r="D395" s="57" t="s">
        <v>975</v>
      </c>
      <c r="E395" s="57" t="s">
        <v>976</v>
      </c>
      <c r="F395" s="58">
        <v>441.72</v>
      </c>
    </row>
    <row r="396" spans="1:6" s="9" customFormat="1" ht="15" x14ac:dyDescent="0.2">
      <c r="A396" s="54" t="s">
        <v>1304</v>
      </c>
      <c r="B396" s="55" t="str">
        <f t="shared" si="6"/>
        <v>08/2019</v>
      </c>
      <c r="C396" s="56">
        <v>1151991</v>
      </c>
      <c r="D396" s="57" t="s">
        <v>975</v>
      </c>
      <c r="E396" s="57" t="s">
        <v>976</v>
      </c>
      <c r="F396" s="58">
        <v>2500</v>
      </c>
    </row>
    <row r="397" spans="1:6" s="9" customFormat="1" ht="15" x14ac:dyDescent="0.2">
      <c r="A397" s="54" t="s">
        <v>1304</v>
      </c>
      <c r="B397" s="55" t="str">
        <f t="shared" si="6"/>
        <v>08/2019</v>
      </c>
      <c r="C397" s="56">
        <v>1</v>
      </c>
      <c r="D397" s="57" t="s">
        <v>975</v>
      </c>
      <c r="E397" s="57" t="s">
        <v>976</v>
      </c>
      <c r="F397" s="58">
        <v>3000</v>
      </c>
    </row>
    <row r="398" spans="1:6" s="9" customFormat="1" ht="15" x14ac:dyDescent="0.2">
      <c r="A398" s="54" t="s">
        <v>1304</v>
      </c>
      <c r="B398" s="55" t="str">
        <f t="shared" si="6"/>
        <v>08/2019</v>
      </c>
      <c r="C398" s="56">
        <v>556009</v>
      </c>
      <c r="D398" s="57" t="s">
        <v>975</v>
      </c>
      <c r="E398" s="57" t="s">
        <v>976</v>
      </c>
      <c r="F398" s="58">
        <v>15000</v>
      </c>
    </row>
    <row r="399" spans="1:6" s="9" customFormat="1" ht="15" x14ac:dyDescent="0.2">
      <c r="A399" s="54" t="s">
        <v>1305</v>
      </c>
      <c r="B399" s="55" t="str">
        <f t="shared" si="6"/>
        <v>08/2019</v>
      </c>
      <c r="C399" s="56">
        <v>28592</v>
      </c>
      <c r="D399" s="57" t="s">
        <v>975</v>
      </c>
      <c r="E399" s="57" t="s">
        <v>976</v>
      </c>
      <c r="F399" s="58">
        <v>64.739999999999995</v>
      </c>
    </row>
    <row r="400" spans="1:6" s="9" customFormat="1" ht="15" x14ac:dyDescent="0.2">
      <c r="A400" s="54" t="s">
        <v>1305</v>
      </c>
      <c r="B400" s="55" t="str">
        <f t="shared" si="6"/>
        <v>08/2019</v>
      </c>
      <c r="C400" s="56">
        <v>28592</v>
      </c>
      <c r="D400" s="57" t="s">
        <v>975</v>
      </c>
      <c r="E400" s="57" t="s">
        <v>976</v>
      </c>
      <c r="F400" s="58">
        <v>541.26</v>
      </c>
    </row>
    <row r="401" spans="1:6" s="9" customFormat="1" ht="15" x14ac:dyDescent="0.2">
      <c r="A401" s="54" t="s">
        <v>1305</v>
      </c>
      <c r="B401" s="55" t="str">
        <f t="shared" si="6"/>
        <v>08/2019</v>
      </c>
      <c r="C401" s="56">
        <v>508802</v>
      </c>
      <c r="D401" s="57" t="s">
        <v>975</v>
      </c>
      <c r="E401" s="57" t="s">
        <v>976</v>
      </c>
      <c r="F401" s="58">
        <v>10000</v>
      </c>
    </row>
    <row r="402" spans="1:6" s="9" customFormat="1" ht="15" x14ac:dyDescent="0.2">
      <c r="A402" s="54" t="s">
        <v>488</v>
      </c>
      <c r="B402" s="55" t="str">
        <f t="shared" si="6"/>
        <v>08/2019</v>
      </c>
      <c r="C402" s="56" t="s">
        <v>627</v>
      </c>
      <c r="D402" s="57" t="s">
        <v>694</v>
      </c>
      <c r="E402" s="57" t="s">
        <v>653</v>
      </c>
      <c r="F402" s="58">
        <v>-88000</v>
      </c>
    </row>
    <row r="403" spans="1:6" s="9" customFormat="1" ht="15" x14ac:dyDescent="0.2">
      <c r="A403" s="54" t="s">
        <v>488</v>
      </c>
      <c r="B403" s="55" t="str">
        <f t="shared" si="6"/>
        <v>08/2019</v>
      </c>
      <c r="C403" s="56">
        <v>78849140</v>
      </c>
      <c r="D403" s="57" t="s">
        <v>371</v>
      </c>
      <c r="E403" s="57" t="s">
        <v>371</v>
      </c>
      <c r="F403" s="58">
        <v>-8</v>
      </c>
    </row>
    <row r="404" spans="1:6" s="9" customFormat="1" ht="15" x14ac:dyDescent="0.2">
      <c r="A404" s="54" t="s">
        <v>488</v>
      </c>
      <c r="B404" s="55" t="str">
        <f t="shared" si="6"/>
        <v>08/2019</v>
      </c>
      <c r="C404" s="56">
        <v>28592</v>
      </c>
      <c r="D404" s="57" t="s">
        <v>975</v>
      </c>
      <c r="E404" s="57" t="s">
        <v>976</v>
      </c>
      <c r="F404" s="58">
        <v>393.64</v>
      </c>
    </row>
    <row r="405" spans="1:6" s="9" customFormat="1" ht="15" x14ac:dyDescent="0.2">
      <c r="A405" s="54" t="s">
        <v>488</v>
      </c>
      <c r="B405" s="55" t="str">
        <f t="shared" si="6"/>
        <v>08/2019</v>
      </c>
      <c r="C405" s="56">
        <v>1691120</v>
      </c>
      <c r="D405" s="57" t="s">
        <v>975</v>
      </c>
      <c r="E405" s="57" t="s">
        <v>976</v>
      </c>
      <c r="F405" s="58">
        <v>6000</v>
      </c>
    </row>
    <row r="406" spans="1:6" s="9" customFormat="1" ht="15" x14ac:dyDescent="0.2">
      <c r="A406" s="54" t="s">
        <v>1306</v>
      </c>
      <c r="B406" s="55" t="str">
        <f t="shared" si="6"/>
        <v>08/2019</v>
      </c>
      <c r="C406" s="56">
        <v>28592</v>
      </c>
      <c r="D406" s="57" t="s">
        <v>975</v>
      </c>
      <c r="E406" s="57" t="s">
        <v>976</v>
      </c>
      <c r="F406" s="58">
        <v>49.08</v>
      </c>
    </row>
    <row r="407" spans="1:6" s="9" customFormat="1" ht="15" x14ac:dyDescent="0.2">
      <c r="A407" s="54" t="s">
        <v>1306</v>
      </c>
      <c r="B407" s="55" t="str">
        <f t="shared" si="6"/>
        <v>08/2019</v>
      </c>
      <c r="C407" s="56">
        <v>28592</v>
      </c>
      <c r="D407" s="57" t="s">
        <v>975</v>
      </c>
      <c r="E407" s="57" t="s">
        <v>976</v>
      </c>
      <c r="F407" s="58">
        <v>147.62</v>
      </c>
    </row>
    <row r="408" spans="1:6" s="9" customFormat="1" ht="15" x14ac:dyDescent="0.2">
      <c r="A408" s="54" t="s">
        <v>1306</v>
      </c>
      <c r="B408" s="55" t="str">
        <f t="shared" si="6"/>
        <v>08/2019</v>
      </c>
      <c r="C408" s="56">
        <v>28592</v>
      </c>
      <c r="D408" s="57" t="s">
        <v>975</v>
      </c>
      <c r="E408" s="57" t="s">
        <v>976</v>
      </c>
      <c r="F408" s="58">
        <v>639.66</v>
      </c>
    </row>
    <row r="409" spans="1:6" s="9" customFormat="1" ht="15" x14ac:dyDescent="0.2">
      <c r="A409" s="54" t="s">
        <v>1306</v>
      </c>
      <c r="B409" s="55" t="str">
        <f t="shared" si="6"/>
        <v>08/2019</v>
      </c>
      <c r="C409" s="56">
        <v>28592</v>
      </c>
      <c r="D409" s="57" t="s">
        <v>975</v>
      </c>
      <c r="E409" s="57" t="s">
        <v>976</v>
      </c>
      <c r="F409" s="58">
        <v>647.34</v>
      </c>
    </row>
    <row r="410" spans="1:6" s="9" customFormat="1" ht="15" x14ac:dyDescent="0.2">
      <c r="A410" s="54" t="s">
        <v>1306</v>
      </c>
      <c r="B410" s="55" t="str">
        <f t="shared" si="6"/>
        <v>08/2019</v>
      </c>
      <c r="C410" s="56">
        <v>1</v>
      </c>
      <c r="D410" s="57" t="s">
        <v>975</v>
      </c>
      <c r="E410" s="57" t="s">
        <v>976</v>
      </c>
      <c r="F410" s="58">
        <v>3000</v>
      </c>
    </row>
    <row r="411" spans="1:6" s="9" customFormat="1" ht="15" x14ac:dyDescent="0.2">
      <c r="A411" s="54" t="s">
        <v>1307</v>
      </c>
      <c r="B411" s="55" t="str">
        <f t="shared" si="6"/>
        <v>08/2019</v>
      </c>
      <c r="C411" s="56">
        <v>28592</v>
      </c>
      <c r="D411" s="57" t="s">
        <v>975</v>
      </c>
      <c r="E411" s="57" t="s">
        <v>976</v>
      </c>
      <c r="F411" s="58">
        <v>78.16</v>
      </c>
    </row>
    <row r="412" spans="1:6" s="9" customFormat="1" ht="15" x14ac:dyDescent="0.2">
      <c r="A412" s="54" t="s">
        <v>1307</v>
      </c>
      <c r="B412" s="55" t="str">
        <f t="shared" si="6"/>
        <v>08/2019</v>
      </c>
      <c r="C412" s="56">
        <v>28592</v>
      </c>
      <c r="D412" s="57" t="s">
        <v>975</v>
      </c>
      <c r="E412" s="57" t="s">
        <v>976</v>
      </c>
      <c r="F412" s="58">
        <v>314.11</v>
      </c>
    </row>
    <row r="413" spans="1:6" s="9" customFormat="1" ht="15" x14ac:dyDescent="0.2">
      <c r="A413" s="54" t="s">
        <v>1307</v>
      </c>
      <c r="B413" s="55" t="str">
        <f t="shared" si="6"/>
        <v>08/2019</v>
      </c>
      <c r="C413" s="56">
        <v>147</v>
      </c>
      <c r="D413" s="57" t="s">
        <v>975</v>
      </c>
      <c r="E413" s="57" t="s">
        <v>976</v>
      </c>
      <c r="F413" s="58">
        <v>3000</v>
      </c>
    </row>
    <row r="414" spans="1:6" s="9" customFormat="1" ht="15" x14ac:dyDescent="0.2">
      <c r="A414" s="54" t="s">
        <v>489</v>
      </c>
      <c r="B414" s="55" t="str">
        <f t="shared" si="6"/>
        <v>08/2019</v>
      </c>
      <c r="C414" s="56" t="s">
        <v>628</v>
      </c>
      <c r="D414" s="57" t="s">
        <v>743</v>
      </c>
      <c r="E414" s="57" t="s">
        <v>268</v>
      </c>
      <c r="F414" s="58">
        <v>-684</v>
      </c>
    </row>
    <row r="415" spans="1:6" s="9" customFormat="1" ht="15" x14ac:dyDescent="0.2">
      <c r="A415" s="54" t="s">
        <v>489</v>
      </c>
      <c r="B415" s="55" t="str">
        <f t="shared" si="6"/>
        <v>08/2019</v>
      </c>
      <c r="C415" s="56">
        <v>0</v>
      </c>
      <c r="D415" s="57" t="s">
        <v>359</v>
      </c>
      <c r="E415" s="57" t="s">
        <v>1358</v>
      </c>
      <c r="F415" s="58">
        <v>-380.91</v>
      </c>
    </row>
    <row r="416" spans="1:6" s="9" customFormat="1" ht="15" x14ac:dyDescent="0.2">
      <c r="A416" s="54" t="s">
        <v>489</v>
      </c>
      <c r="B416" s="55" t="str">
        <f t="shared" si="6"/>
        <v>08/2019</v>
      </c>
      <c r="C416" s="56">
        <v>1</v>
      </c>
      <c r="D416" s="57" t="s">
        <v>975</v>
      </c>
      <c r="E416" s="57" t="s">
        <v>976</v>
      </c>
      <c r="F416" s="58">
        <v>300</v>
      </c>
    </row>
    <row r="417" spans="1:6" s="9" customFormat="1" ht="15" x14ac:dyDescent="0.2">
      <c r="A417" s="54" t="s">
        <v>489</v>
      </c>
      <c r="B417" s="55" t="str">
        <f t="shared" si="6"/>
        <v>08/2019</v>
      </c>
      <c r="C417" s="56">
        <v>265</v>
      </c>
      <c r="D417" s="57" t="s">
        <v>975</v>
      </c>
      <c r="E417" s="57" t="s">
        <v>976</v>
      </c>
      <c r="F417" s="58">
        <v>400</v>
      </c>
    </row>
    <row r="418" spans="1:6" s="9" customFormat="1" ht="15" x14ac:dyDescent="0.2">
      <c r="A418" s="54" t="s">
        <v>489</v>
      </c>
      <c r="B418" s="55" t="str">
        <f t="shared" si="6"/>
        <v>08/2019</v>
      </c>
      <c r="C418" s="56">
        <v>28592</v>
      </c>
      <c r="D418" s="57" t="s">
        <v>975</v>
      </c>
      <c r="E418" s="57" t="s">
        <v>976</v>
      </c>
      <c r="F418" s="58">
        <v>718.4</v>
      </c>
    </row>
    <row r="419" spans="1:6" s="9" customFormat="1" ht="15" x14ac:dyDescent="0.2">
      <c r="A419" s="54" t="s">
        <v>489</v>
      </c>
      <c r="B419" s="55" t="str">
        <f t="shared" si="6"/>
        <v>08/2019</v>
      </c>
      <c r="C419" s="56">
        <v>28592</v>
      </c>
      <c r="D419" s="57" t="s">
        <v>975</v>
      </c>
      <c r="E419" s="57" t="s">
        <v>976</v>
      </c>
      <c r="F419" s="58">
        <v>765.65</v>
      </c>
    </row>
    <row r="420" spans="1:6" s="9" customFormat="1" ht="15" x14ac:dyDescent="0.2">
      <c r="A420" s="54" t="s">
        <v>489</v>
      </c>
      <c r="B420" s="55" t="str">
        <f t="shared" si="6"/>
        <v>08/2019</v>
      </c>
      <c r="C420" s="56">
        <v>28592</v>
      </c>
      <c r="D420" s="57" t="s">
        <v>975</v>
      </c>
      <c r="E420" s="57" t="s">
        <v>976</v>
      </c>
      <c r="F420" s="58">
        <v>1102.19</v>
      </c>
    </row>
    <row r="421" spans="1:6" s="9" customFormat="1" ht="15" x14ac:dyDescent="0.2">
      <c r="A421" s="54" t="s">
        <v>489</v>
      </c>
      <c r="B421" s="55" t="str">
        <f t="shared" si="6"/>
        <v>08/2019</v>
      </c>
      <c r="C421" s="56">
        <v>15933</v>
      </c>
      <c r="D421" s="57" t="s">
        <v>975</v>
      </c>
      <c r="E421" s="57" t="s">
        <v>976</v>
      </c>
      <c r="F421" s="58">
        <v>5000</v>
      </c>
    </row>
    <row r="422" spans="1:6" s="9" customFormat="1" ht="15" x14ac:dyDescent="0.2">
      <c r="A422" s="54" t="s">
        <v>1308</v>
      </c>
      <c r="B422" s="55" t="str">
        <f t="shared" si="6"/>
        <v>08/2019</v>
      </c>
      <c r="C422" s="56">
        <v>28592</v>
      </c>
      <c r="D422" s="57" t="s">
        <v>975</v>
      </c>
      <c r="E422" s="57" t="s">
        <v>976</v>
      </c>
      <c r="F422" s="58">
        <v>78.16</v>
      </c>
    </row>
    <row r="423" spans="1:6" s="9" customFormat="1" ht="15" x14ac:dyDescent="0.2">
      <c r="A423" s="54" t="s">
        <v>1308</v>
      </c>
      <c r="B423" s="55" t="str">
        <f t="shared" si="6"/>
        <v>08/2019</v>
      </c>
      <c r="C423" s="56">
        <v>27670</v>
      </c>
      <c r="D423" s="57" t="s">
        <v>975</v>
      </c>
      <c r="E423" s="57" t="s">
        <v>976</v>
      </c>
      <c r="F423" s="58">
        <v>300</v>
      </c>
    </row>
    <row r="424" spans="1:6" s="9" customFormat="1" ht="15" x14ac:dyDescent="0.2">
      <c r="A424" s="54" t="s">
        <v>1308</v>
      </c>
      <c r="B424" s="55" t="str">
        <f t="shared" si="6"/>
        <v>08/2019</v>
      </c>
      <c r="C424" s="56">
        <v>28592</v>
      </c>
      <c r="D424" s="57" t="s">
        <v>975</v>
      </c>
      <c r="E424" s="57" t="s">
        <v>976</v>
      </c>
      <c r="F424" s="58">
        <v>495.1</v>
      </c>
    </row>
    <row r="425" spans="1:6" s="9" customFormat="1" ht="15" x14ac:dyDescent="0.2">
      <c r="A425" s="54" t="s">
        <v>770</v>
      </c>
      <c r="B425" s="55" t="str">
        <f t="shared" si="6"/>
        <v>08/2019</v>
      </c>
      <c r="C425" s="56">
        <v>95284360</v>
      </c>
      <c r="D425" s="57" t="s">
        <v>371</v>
      </c>
      <c r="E425" s="57" t="s">
        <v>371</v>
      </c>
      <c r="F425" s="58">
        <v>-8</v>
      </c>
    </row>
    <row r="426" spans="1:6" s="9" customFormat="1" ht="15" x14ac:dyDescent="0.2">
      <c r="A426" s="54" t="s">
        <v>770</v>
      </c>
      <c r="B426" s="55" t="str">
        <f t="shared" si="6"/>
        <v>08/2019</v>
      </c>
      <c r="C426" s="56">
        <v>28592</v>
      </c>
      <c r="D426" s="57" t="s">
        <v>975</v>
      </c>
      <c r="E426" s="57" t="s">
        <v>1234</v>
      </c>
      <c r="F426" s="58">
        <v>147.62</v>
      </c>
    </row>
    <row r="427" spans="1:6" s="9" customFormat="1" ht="15" x14ac:dyDescent="0.2">
      <c r="A427" s="54" t="s">
        <v>770</v>
      </c>
      <c r="B427" s="55" t="str">
        <f t="shared" si="6"/>
        <v>08/2019</v>
      </c>
      <c r="C427" s="56">
        <v>28592</v>
      </c>
      <c r="D427" s="57" t="s">
        <v>975</v>
      </c>
      <c r="E427" s="57" t="s">
        <v>1234</v>
      </c>
      <c r="F427" s="58">
        <v>412.27</v>
      </c>
    </row>
    <row r="428" spans="1:6" s="9" customFormat="1" ht="15" x14ac:dyDescent="0.2">
      <c r="A428" s="54" t="s">
        <v>770</v>
      </c>
      <c r="B428" s="55" t="str">
        <f t="shared" si="6"/>
        <v>08/2019</v>
      </c>
      <c r="C428" s="56">
        <v>28592</v>
      </c>
      <c r="D428" s="57" t="s">
        <v>975</v>
      </c>
      <c r="E428" s="57" t="s">
        <v>1234</v>
      </c>
      <c r="F428" s="58">
        <v>1294.31</v>
      </c>
    </row>
    <row r="429" spans="1:6" s="9" customFormat="1" ht="15" x14ac:dyDescent="0.2">
      <c r="A429" s="54" t="s">
        <v>1356</v>
      </c>
      <c r="B429" s="55" t="str">
        <f t="shared" si="6"/>
        <v>08/2019</v>
      </c>
      <c r="C429" s="56">
        <v>0</v>
      </c>
      <c r="D429" s="57" t="s">
        <v>1231</v>
      </c>
      <c r="E429" s="57" t="s">
        <v>1231</v>
      </c>
      <c r="F429" s="58">
        <v>9.67</v>
      </c>
    </row>
    <row r="430" spans="1:6" s="9" customFormat="1" ht="15" x14ac:dyDescent="0.2">
      <c r="A430" s="54" t="s">
        <v>1356</v>
      </c>
      <c r="B430" s="55" t="str">
        <f t="shared" si="6"/>
        <v>08/2019</v>
      </c>
      <c r="C430" s="56">
        <v>0</v>
      </c>
      <c r="D430" s="57" t="s">
        <v>1231</v>
      </c>
      <c r="E430" s="57" t="s">
        <v>1231</v>
      </c>
      <c r="F430" s="58">
        <v>44.66</v>
      </c>
    </row>
    <row r="431" spans="1:6" s="9" customFormat="1" ht="15" x14ac:dyDescent="0.2">
      <c r="A431" s="54" t="s">
        <v>1356</v>
      </c>
      <c r="B431" s="55" t="str">
        <f t="shared" si="6"/>
        <v>08/2019</v>
      </c>
      <c r="C431" s="56">
        <v>0</v>
      </c>
      <c r="D431" s="57" t="s">
        <v>1231</v>
      </c>
      <c r="E431" s="57" t="s">
        <v>1231</v>
      </c>
      <c r="F431" s="58">
        <v>303.51</v>
      </c>
    </row>
    <row r="432" spans="1:6" s="9" customFormat="1" ht="15" x14ac:dyDescent="0.2">
      <c r="A432" s="54" t="s">
        <v>490</v>
      </c>
      <c r="B432" s="55" t="str">
        <f t="shared" si="6"/>
        <v>09/2019</v>
      </c>
      <c r="C432" s="56" t="s">
        <v>629</v>
      </c>
      <c r="D432" s="57" t="s">
        <v>35</v>
      </c>
      <c r="E432" s="57" t="s">
        <v>667</v>
      </c>
      <c r="F432" s="58">
        <v>-420</v>
      </c>
    </row>
    <row r="433" spans="1:6" s="9" customFormat="1" ht="15" x14ac:dyDescent="0.2">
      <c r="A433" s="54" t="s">
        <v>490</v>
      </c>
      <c r="B433" s="55" t="str">
        <f t="shared" si="6"/>
        <v>09/2019</v>
      </c>
      <c r="C433" s="56">
        <v>28592</v>
      </c>
      <c r="D433" s="57" t="s">
        <v>975</v>
      </c>
      <c r="E433" s="57" t="s">
        <v>976</v>
      </c>
      <c r="F433" s="58">
        <v>96.8</v>
      </c>
    </row>
    <row r="434" spans="1:6" s="9" customFormat="1" ht="15" x14ac:dyDescent="0.2">
      <c r="A434" s="54" t="s">
        <v>490</v>
      </c>
      <c r="B434" s="55" t="str">
        <f t="shared" si="6"/>
        <v>09/2019</v>
      </c>
      <c r="C434" s="56">
        <v>28592</v>
      </c>
      <c r="D434" s="57" t="s">
        <v>975</v>
      </c>
      <c r="E434" s="57" t="s">
        <v>976</v>
      </c>
      <c r="F434" s="58">
        <v>271.88</v>
      </c>
    </row>
    <row r="435" spans="1:6" s="9" customFormat="1" ht="15" x14ac:dyDescent="0.2">
      <c r="A435" s="54" t="s">
        <v>490</v>
      </c>
      <c r="B435" s="55" t="str">
        <f t="shared" si="6"/>
        <v>09/2019</v>
      </c>
      <c r="C435" s="56">
        <v>28592</v>
      </c>
      <c r="D435" s="57" t="s">
        <v>975</v>
      </c>
      <c r="E435" s="57" t="s">
        <v>976</v>
      </c>
      <c r="F435" s="58">
        <v>649.73</v>
      </c>
    </row>
    <row r="436" spans="1:6" s="9" customFormat="1" ht="15" x14ac:dyDescent="0.2">
      <c r="A436" s="54" t="s">
        <v>490</v>
      </c>
      <c r="B436" s="55" t="str">
        <f t="shared" si="6"/>
        <v>09/2019</v>
      </c>
      <c r="C436" s="56">
        <v>130018773</v>
      </c>
      <c r="D436" s="57" t="s">
        <v>975</v>
      </c>
      <c r="E436" s="57" t="s">
        <v>976</v>
      </c>
      <c r="F436" s="58">
        <v>1500</v>
      </c>
    </row>
    <row r="437" spans="1:6" s="9" customFormat="1" ht="15" x14ac:dyDescent="0.2">
      <c r="A437" s="54" t="s">
        <v>490</v>
      </c>
      <c r="B437" s="55" t="str">
        <f t="shared" si="6"/>
        <v>09/2019</v>
      </c>
      <c r="C437" s="56">
        <v>28592</v>
      </c>
      <c r="D437" s="57" t="s">
        <v>975</v>
      </c>
      <c r="E437" s="57" t="s">
        <v>976</v>
      </c>
      <c r="F437" s="58">
        <v>1858.66</v>
      </c>
    </row>
    <row r="438" spans="1:6" s="9" customFormat="1" ht="15" x14ac:dyDescent="0.2">
      <c r="A438" s="54" t="s">
        <v>490</v>
      </c>
      <c r="B438" s="55" t="str">
        <f t="shared" si="6"/>
        <v>09/2019</v>
      </c>
      <c r="C438" s="56">
        <v>28592</v>
      </c>
      <c r="D438" s="57" t="s">
        <v>975</v>
      </c>
      <c r="E438" s="57" t="s">
        <v>976</v>
      </c>
      <c r="F438" s="58">
        <v>5329.89</v>
      </c>
    </row>
    <row r="439" spans="1:6" s="9" customFormat="1" ht="15" x14ac:dyDescent="0.2">
      <c r="A439" s="54" t="s">
        <v>490</v>
      </c>
      <c r="B439" s="55" t="str">
        <f t="shared" si="6"/>
        <v>09/2019</v>
      </c>
      <c r="C439" s="56">
        <v>28592</v>
      </c>
      <c r="D439" s="57" t="s">
        <v>975</v>
      </c>
      <c r="E439" s="57" t="s">
        <v>976</v>
      </c>
      <c r="F439" s="58">
        <v>6249.92</v>
      </c>
    </row>
    <row r="440" spans="1:6" s="9" customFormat="1" ht="15" x14ac:dyDescent="0.2">
      <c r="A440" s="54" t="s">
        <v>1309</v>
      </c>
      <c r="B440" s="55" t="str">
        <f t="shared" si="6"/>
        <v>09/2019</v>
      </c>
      <c r="C440" s="56">
        <v>28592</v>
      </c>
      <c r="D440" s="57" t="s">
        <v>975</v>
      </c>
      <c r="E440" s="57" t="s">
        <v>976</v>
      </c>
      <c r="F440" s="58">
        <v>271.88</v>
      </c>
    </row>
    <row r="441" spans="1:6" s="9" customFormat="1" ht="15" x14ac:dyDescent="0.2">
      <c r="A441" s="54" t="s">
        <v>1309</v>
      </c>
      <c r="B441" s="55" t="str">
        <f t="shared" si="6"/>
        <v>09/2019</v>
      </c>
      <c r="C441" s="56">
        <v>28592</v>
      </c>
      <c r="D441" s="57" t="s">
        <v>975</v>
      </c>
      <c r="E441" s="57" t="s">
        <v>976</v>
      </c>
      <c r="F441" s="58">
        <v>606.88</v>
      </c>
    </row>
    <row r="442" spans="1:6" s="9" customFormat="1" ht="15" x14ac:dyDescent="0.2">
      <c r="A442" s="54" t="s">
        <v>1310</v>
      </c>
      <c r="B442" s="55" t="str">
        <f t="shared" si="6"/>
        <v>09/2019</v>
      </c>
      <c r="C442" s="56">
        <v>28592</v>
      </c>
      <c r="D442" s="57" t="s">
        <v>975</v>
      </c>
      <c r="E442" s="57" t="s">
        <v>976</v>
      </c>
      <c r="F442" s="58">
        <v>356.03</v>
      </c>
    </row>
    <row r="443" spans="1:6" s="9" customFormat="1" ht="15" x14ac:dyDescent="0.2">
      <c r="A443" s="54" t="s">
        <v>1310</v>
      </c>
      <c r="B443" s="55" t="str">
        <f t="shared" si="6"/>
        <v>09/2019</v>
      </c>
      <c r="C443" s="56">
        <v>28592</v>
      </c>
      <c r="D443" s="57" t="s">
        <v>975</v>
      </c>
      <c r="E443" s="57" t="s">
        <v>976</v>
      </c>
      <c r="F443" s="58">
        <v>1229.93</v>
      </c>
    </row>
    <row r="444" spans="1:6" s="9" customFormat="1" ht="15" x14ac:dyDescent="0.2">
      <c r="A444" s="54" t="s">
        <v>1310</v>
      </c>
      <c r="B444" s="55" t="str">
        <f t="shared" si="6"/>
        <v>09/2019</v>
      </c>
      <c r="C444" s="56">
        <v>91188</v>
      </c>
      <c r="D444" s="57" t="s">
        <v>975</v>
      </c>
      <c r="E444" s="57" t="s">
        <v>976</v>
      </c>
      <c r="F444" s="58">
        <v>17181.25</v>
      </c>
    </row>
    <row r="445" spans="1:6" s="9" customFormat="1" ht="15" x14ac:dyDescent="0.2">
      <c r="A445" s="54" t="s">
        <v>491</v>
      </c>
      <c r="B445" s="55" t="str">
        <f t="shared" si="6"/>
        <v>09/2019</v>
      </c>
      <c r="C445" s="56" t="s">
        <v>630</v>
      </c>
      <c r="D445" s="57" t="s">
        <v>736</v>
      </c>
      <c r="E445" s="57" t="s">
        <v>146</v>
      </c>
      <c r="F445" s="58">
        <v>-5537.15</v>
      </c>
    </row>
    <row r="446" spans="1:6" s="9" customFormat="1" ht="15" x14ac:dyDescent="0.2">
      <c r="A446" s="54" t="s">
        <v>491</v>
      </c>
      <c r="B446" s="55" t="str">
        <f t="shared" si="6"/>
        <v>09/2019</v>
      </c>
      <c r="C446" s="56" t="s">
        <v>631</v>
      </c>
      <c r="D446" s="57" t="s">
        <v>736</v>
      </c>
      <c r="E446" s="57" t="s">
        <v>146</v>
      </c>
      <c r="F446" s="58">
        <v>-5537.15</v>
      </c>
    </row>
    <row r="447" spans="1:6" s="9" customFormat="1" ht="15" x14ac:dyDescent="0.2">
      <c r="A447" s="54" t="s">
        <v>491</v>
      </c>
      <c r="B447" s="55" t="str">
        <f t="shared" si="6"/>
        <v>09/2019</v>
      </c>
      <c r="C447" s="56" t="s">
        <v>632</v>
      </c>
      <c r="D447" s="57" t="s">
        <v>736</v>
      </c>
      <c r="E447" s="57" t="s">
        <v>146</v>
      </c>
      <c r="F447" s="58">
        <v>-5537.15</v>
      </c>
    </row>
    <row r="448" spans="1:6" s="9" customFormat="1" ht="15" x14ac:dyDescent="0.2">
      <c r="A448" s="54" t="s">
        <v>491</v>
      </c>
      <c r="B448" s="55" t="str">
        <f t="shared" si="6"/>
        <v>09/2019</v>
      </c>
      <c r="C448" s="56">
        <v>82019</v>
      </c>
      <c r="D448" s="57" t="s">
        <v>371</v>
      </c>
      <c r="E448" s="57" t="s">
        <v>371</v>
      </c>
      <c r="F448" s="58">
        <v>-99</v>
      </c>
    </row>
    <row r="449" spans="1:6" s="9" customFormat="1" ht="15" x14ac:dyDescent="0.2">
      <c r="A449" s="54" t="s">
        <v>491</v>
      </c>
      <c r="B449" s="55" t="str">
        <f t="shared" si="6"/>
        <v>09/2019</v>
      </c>
      <c r="C449" s="56">
        <v>803139</v>
      </c>
      <c r="D449" s="57" t="s">
        <v>371</v>
      </c>
      <c r="E449" s="57" t="s">
        <v>371</v>
      </c>
      <c r="F449" s="58">
        <v>-84</v>
      </c>
    </row>
    <row r="450" spans="1:6" s="9" customFormat="1" ht="15" x14ac:dyDescent="0.2">
      <c r="A450" s="54" t="s">
        <v>491</v>
      </c>
      <c r="B450" s="55" t="str">
        <f t="shared" si="6"/>
        <v>09/2019</v>
      </c>
      <c r="C450" s="56">
        <v>28592</v>
      </c>
      <c r="D450" s="57" t="s">
        <v>975</v>
      </c>
      <c r="E450" s="57" t="s">
        <v>976</v>
      </c>
      <c r="F450" s="58">
        <v>161.33000000000001</v>
      </c>
    </row>
    <row r="451" spans="1:6" s="9" customFormat="1" ht="15" x14ac:dyDescent="0.2">
      <c r="A451" s="54" t="s">
        <v>491</v>
      </c>
      <c r="B451" s="55" t="str">
        <f t="shared" ref="B451:B514" si="7">MID(A451,4,7)</f>
        <v>09/2019</v>
      </c>
      <c r="C451" s="56">
        <v>28592</v>
      </c>
      <c r="D451" s="57" t="s">
        <v>975</v>
      </c>
      <c r="E451" s="57" t="s">
        <v>976</v>
      </c>
      <c r="F451" s="58">
        <v>388.4</v>
      </c>
    </row>
    <row r="452" spans="1:6" s="9" customFormat="1" ht="15" x14ac:dyDescent="0.2">
      <c r="A452" s="54" t="s">
        <v>491</v>
      </c>
      <c r="B452" s="55" t="str">
        <f t="shared" si="7"/>
        <v>09/2019</v>
      </c>
      <c r="C452" s="56">
        <v>28592</v>
      </c>
      <c r="D452" s="57" t="s">
        <v>975</v>
      </c>
      <c r="E452" s="57" t="s">
        <v>976</v>
      </c>
      <c r="F452" s="58">
        <v>1020.15</v>
      </c>
    </row>
    <row r="453" spans="1:6" s="9" customFormat="1" ht="15" x14ac:dyDescent="0.2">
      <c r="A453" s="54" t="s">
        <v>491</v>
      </c>
      <c r="B453" s="55" t="str">
        <f t="shared" si="7"/>
        <v>09/2019</v>
      </c>
      <c r="C453" s="56">
        <v>883880</v>
      </c>
      <c r="D453" s="57" t="s">
        <v>975</v>
      </c>
      <c r="E453" s="57" t="s">
        <v>976</v>
      </c>
      <c r="F453" s="58">
        <v>2500</v>
      </c>
    </row>
    <row r="454" spans="1:6" s="9" customFormat="1" ht="15" x14ac:dyDescent="0.2">
      <c r="A454" s="54" t="s">
        <v>491</v>
      </c>
      <c r="B454" s="55" t="str">
        <f t="shared" si="7"/>
        <v>09/2019</v>
      </c>
      <c r="C454" s="56">
        <v>1</v>
      </c>
      <c r="D454" s="57" t="s">
        <v>975</v>
      </c>
      <c r="E454" s="57" t="s">
        <v>976</v>
      </c>
      <c r="F454" s="58">
        <v>5000</v>
      </c>
    </row>
    <row r="455" spans="1:6" s="9" customFormat="1" ht="15" x14ac:dyDescent="0.2">
      <c r="A455" s="54" t="s">
        <v>491</v>
      </c>
      <c r="B455" s="55" t="str">
        <f t="shared" si="7"/>
        <v>09/2019</v>
      </c>
      <c r="C455" s="56">
        <v>51704</v>
      </c>
      <c r="D455" s="57" t="s">
        <v>930</v>
      </c>
      <c r="E455" s="57" t="s">
        <v>1234</v>
      </c>
      <c r="F455" s="58">
        <v>12810</v>
      </c>
    </row>
    <row r="456" spans="1:6" s="9" customFormat="1" ht="15" x14ac:dyDescent="0.2">
      <c r="A456" s="54" t="s">
        <v>1311</v>
      </c>
      <c r="B456" s="55" t="str">
        <f t="shared" si="7"/>
        <v>09/2019</v>
      </c>
      <c r="C456" s="56">
        <v>28592</v>
      </c>
      <c r="D456" s="57" t="s">
        <v>975</v>
      </c>
      <c r="E456" s="57" t="s">
        <v>976</v>
      </c>
      <c r="F456" s="58">
        <v>514.63</v>
      </c>
    </row>
    <row r="457" spans="1:6" s="9" customFormat="1" ht="15" x14ac:dyDescent="0.2">
      <c r="A457" s="54" t="s">
        <v>1311</v>
      </c>
      <c r="B457" s="55" t="str">
        <f t="shared" si="7"/>
        <v>09/2019</v>
      </c>
      <c r="C457" s="56">
        <v>130131771</v>
      </c>
      <c r="D457" s="57" t="s">
        <v>975</v>
      </c>
      <c r="E457" s="57" t="s">
        <v>976</v>
      </c>
      <c r="F457" s="58">
        <v>1500</v>
      </c>
    </row>
    <row r="458" spans="1:6" s="9" customFormat="1" ht="15" x14ac:dyDescent="0.2">
      <c r="A458" s="54" t="s">
        <v>1311</v>
      </c>
      <c r="B458" s="55" t="str">
        <f t="shared" si="7"/>
        <v>09/2019</v>
      </c>
      <c r="C458" s="56">
        <v>28592</v>
      </c>
      <c r="D458" s="57" t="s">
        <v>975</v>
      </c>
      <c r="E458" s="57" t="s">
        <v>976</v>
      </c>
      <c r="F458" s="58">
        <v>2441.9</v>
      </c>
    </row>
    <row r="459" spans="1:6" s="9" customFormat="1" ht="15" x14ac:dyDescent="0.2">
      <c r="A459" s="54" t="s">
        <v>492</v>
      </c>
      <c r="B459" s="55" t="str">
        <f t="shared" si="7"/>
        <v>09/2019</v>
      </c>
      <c r="C459" s="56" t="s">
        <v>633</v>
      </c>
      <c r="D459" s="57" t="s">
        <v>744</v>
      </c>
      <c r="E459" s="57" t="s">
        <v>663</v>
      </c>
      <c r="F459" s="58">
        <v>-3265.98</v>
      </c>
    </row>
    <row r="460" spans="1:6" s="9" customFormat="1" ht="15" x14ac:dyDescent="0.2">
      <c r="A460" s="54" t="s">
        <v>492</v>
      </c>
      <c r="B460" s="55" t="str">
        <f t="shared" si="7"/>
        <v>09/2019</v>
      </c>
      <c r="C460" s="56">
        <v>28592</v>
      </c>
      <c r="D460" s="57" t="s">
        <v>975</v>
      </c>
      <c r="E460" s="57" t="s">
        <v>976</v>
      </c>
      <c r="F460" s="58">
        <v>77.44</v>
      </c>
    </row>
    <row r="461" spans="1:6" s="9" customFormat="1" ht="15" x14ac:dyDescent="0.2">
      <c r="A461" s="54" t="s">
        <v>492</v>
      </c>
      <c r="B461" s="55" t="str">
        <f t="shared" si="7"/>
        <v>09/2019</v>
      </c>
      <c r="C461" s="56">
        <v>28592</v>
      </c>
      <c r="D461" s="57" t="s">
        <v>975</v>
      </c>
      <c r="E461" s="57" t="s">
        <v>976</v>
      </c>
      <c r="F461" s="58">
        <v>1025.55</v>
      </c>
    </row>
    <row r="462" spans="1:6" s="9" customFormat="1" ht="15" x14ac:dyDescent="0.2">
      <c r="A462" s="54" t="s">
        <v>492</v>
      </c>
      <c r="B462" s="55" t="str">
        <f t="shared" si="7"/>
        <v>09/2019</v>
      </c>
      <c r="C462" s="56">
        <v>28592</v>
      </c>
      <c r="D462" s="57" t="s">
        <v>975</v>
      </c>
      <c r="E462" s="57" t="s">
        <v>976</v>
      </c>
      <c r="F462" s="58">
        <v>1326.44</v>
      </c>
    </row>
    <row r="463" spans="1:6" s="9" customFormat="1" ht="15" x14ac:dyDescent="0.2">
      <c r="A463" s="54" t="s">
        <v>492</v>
      </c>
      <c r="B463" s="55" t="str">
        <f t="shared" si="7"/>
        <v>09/2019</v>
      </c>
      <c r="C463" s="56">
        <v>834122</v>
      </c>
      <c r="D463" s="57" t="s">
        <v>768</v>
      </c>
      <c r="E463" s="57" t="s">
        <v>976</v>
      </c>
      <c r="F463" s="58">
        <v>12000</v>
      </c>
    </row>
    <row r="464" spans="1:6" s="9" customFormat="1" ht="15" x14ac:dyDescent="0.2">
      <c r="A464" s="54" t="s">
        <v>493</v>
      </c>
      <c r="B464" s="55" t="str">
        <f t="shared" si="7"/>
        <v>09/2019</v>
      </c>
      <c r="C464" s="56" t="s">
        <v>634</v>
      </c>
      <c r="D464" s="57" t="s">
        <v>745</v>
      </c>
      <c r="E464" s="57" t="s">
        <v>664</v>
      </c>
      <c r="F464" s="58">
        <v>-388.8</v>
      </c>
    </row>
    <row r="465" spans="1:6" s="9" customFormat="1" ht="15" x14ac:dyDescent="0.2">
      <c r="A465" s="54" t="s">
        <v>493</v>
      </c>
      <c r="B465" s="55" t="str">
        <f t="shared" si="7"/>
        <v>09/2019</v>
      </c>
      <c r="C465" s="56">
        <v>0</v>
      </c>
      <c r="D465" s="57" t="s">
        <v>276</v>
      </c>
      <c r="E465" s="57" t="s">
        <v>767</v>
      </c>
      <c r="F465" s="58">
        <v>-47.2</v>
      </c>
    </row>
    <row r="466" spans="1:6" s="9" customFormat="1" ht="15" x14ac:dyDescent="0.2">
      <c r="A466" s="54" t="s">
        <v>494</v>
      </c>
      <c r="B466" s="55" t="str">
        <f t="shared" si="7"/>
        <v>09/2019</v>
      </c>
      <c r="C466" s="56" t="s">
        <v>635</v>
      </c>
      <c r="D466" s="57" t="s">
        <v>736</v>
      </c>
      <c r="E466" s="57" t="s">
        <v>146</v>
      </c>
      <c r="F466" s="58">
        <v>-5537.15</v>
      </c>
    </row>
    <row r="467" spans="1:6" s="9" customFormat="1" ht="15" x14ac:dyDescent="0.2">
      <c r="A467" s="54" t="s">
        <v>494</v>
      </c>
      <c r="B467" s="55" t="str">
        <f t="shared" si="7"/>
        <v>09/2019</v>
      </c>
      <c r="C467" s="56">
        <v>28592</v>
      </c>
      <c r="D467" s="57" t="s">
        <v>975</v>
      </c>
      <c r="E467" s="57" t="s">
        <v>976</v>
      </c>
      <c r="F467" s="58">
        <v>195.4</v>
      </c>
    </row>
    <row r="468" spans="1:6" s="9" customFormat="1" ht="15" x14ac:dyDescent="0.2">
      <c r="A468" s="54" t="s">
        <v>494</v>
      </c>
      <c r="B468" s="55" t="str">
        <f t="shared" si="7"/>
        <v>09/2019</v>
      </c>
      <c r="C468" s="56">
        <v>28592</v>
      </c>
      <c r="D468" s="57" t="s">
        <v>975</v>
      </c>
      <c r="E468" s="57" t="s">
        <v>976</v>
      </c>
      <c r="F468" s="58">
        <v>339.85</v>
      </c>
    </row>
    <row r="469" spans="1:6" s="9" customFormat="1" ht="15" x14ac:dyDescent="0.2">
      <c r="A469" s="54" t="s">
        <v>495</v>
      </c>
      <c r="B469" s="55" t="str">
        <f t="shared" si="7"/>
        <v>09/2019</v>
      </c>
      <c r="C469" s="56" t="s">
        <v>636</v>
      </c>
      <c r="D469" s="57" t="s">
        <v>746</v>
      </c>
      <c r="E469" s="57" t="s">
        <v>5</v>
      </c>
      <c r="F469" s="58">
        <v>-60</v>
      </c>
    </row>
    <row r="470" spans="1:6" s="9" customFormat="1" ht="15" x14ac:dyDescent="0.2">
      <c r="A470" s="54" t="s">
        <v>495</v>
      </c>
      <c r="B470" s="55" t="str">
        <f t="shared" si="7"/>
        <v>09/2019</v>
      </c>
      <c r="C470" s="56">
        <v>28592</v>
      </c>
      <c r="D470" s="57" t="s">
        <v>975</v>
      </c>
      <c r="E470" s="57" t="s">
        <v>976</v>
      </c>
      <c r="F470" s="58">
        <v>145.65</v>
      </c>
    </row>
    <row r="471" spans="1:6" s="9" customFormat="1" ht="15" x14ac:dyDescent="0.2">
      <c r="A471" s="54" t="s">
        <v>495</v>
      </c>
      <c r="B471" s="55" t="str">
        <f t="shared" si="7"/>
        <v>09/2019</v>
      </c>
      <c r="C471" s="56">
        <v>28592</v>
      </c>
      <c r="D471" s="57" t="s">
        <v>975</v>
      </c>
      <c r="E471" s="57" t="s">
        <v>976</v>
      </c>
      <c r="F471" s="58">
        <v>1013.98</v>
      </c>
    </row>
    <row r="472" spans="1:6" s="9" customFormat="1" ht="15" x14ac:dyDescent="0.2">
      <c r="A472" s="54" t="s">
        <v>1312</v>
      </c>
      <c r="B472" s="55" t="str">
        <f t="shared" si="7"/>
        <v>09/2019</v>
      </c>
      <c r="C472" s="56">
        <v>28592</v>
      </c>
      <c r="D472" s="57" t="s">
        <v>975</v>
      </c>
      <c r="E472" s="57" t="s">
        <v>976</v>
      </c>
      <c r="F472" s="58">
        <v>48.4</v>
      </c>
    </row>
    <row r="473" spans="1:6" s="9" customFormat="1" ht="15" x14ac:dyDescent="0.2">
      <c r="A473" s="54" t="s">
        <v>1312</v>
      </c>
      <c r="B473" s="55" t="str">
        <f t="shared" si="7"/>
        <v>09/2019</v>
      </c>
      <c r="C473" s="56">
        <v>28592</v>
      </c>
      <c r="D473" s="57" t="s">
        <v>975</v>
      </c>
      <c r="E473" s="57" t="s">
        <v>976</v>
      </c>
      <c r="F473" s="58">
        <v>214.34</v>
      </c>
    </row>
    <row r="474" spans="1:6" s="9" customFormat="1" ht="15" x14ac:dyDescent="0.2">
      <c r="A474" s="54" t="s">
        <v>1312</v>
      </c>
      <c r="B474" s="55" t="str">
        <f t="shared" si="7"/>
        <v>09/2019</v>
      </c>
      <c r="C474" s="56">
        <v>28592</v>
      </c>
      <c r="D474" s="57" t="s">
        <v>975</v>
      </c>
      <c r="E474" s="57" t="s">
        <v>976</v>
      </c>
      <c r="F474" s="58">
        <v>453.37</v>
      </c>
    </row>
    <row r="475" spans="1:6" s="9" customFormat="1" ht="15" x14ac:dyDescent="0.2">
      <c r="A475" s="54" t="s">
        <v>1313</v>
      </c>
      <c r="B475" s="55" t="str">
        <f t="shared" si="7"/>
        <v>09/2019</v>
      </c>
      <c r="C475" s="56">
        <v>28592</v>
      </c>
      <c r="D475" s="57" t="s">
        <v>975</v>
      </c>
      <c r="E475" s="57" t="s">
        <v>976</v>
      </c>
      <c r="F475" s="58">
        <v>988.09</v>
      </c>
    </row>
    <row r="476" spans="1:6" s="9" customFormat="1" ht="15" x14ac:dyDescent="0.2">
      <c r="A476" s="54" t="s">
        <v>1313</v>
      </c>
      <c r="B476" s="55" t="str">
        <f t="shared" si="7"/>
        <v>09/2019</v>
      </c>
      <c r="C476" s="56">
        <v>28592</v>
      </c>
      <c r="D476" s="57" t="s">
        <v>975</v>
      </c>
      <c r="E476" s="57" t="s">
        <v>976</v>
      </c>
      <c r="F476" s="58">
        <v>1045.44</v>
      </c>
    </row>
    <row r="477" spans="1:6" s="9" customFormat="1" ht="15" x14ac:dyDescent="0.2">
      <c r="A477" s="54" t="s">
        <v>1313</v>
      </c>
      <c r="B477" s="55" t="str">
        <f t="shared" si="7"/>
        <v>09/2019</v>
      </c>
      <c r="C477" s="56">
        <v>28592</v>
      </c>
      <c r="D477" s="57" t="s">
        <v>975</v>
      </c>
      <c r="E477" s="57" t="s">
        <v>976</v>
      </c>
      <c r="F477" s="58">
        <v>2244.16</v>
      </c>
    </row>
    <row r="478" spans="1:6" s="9" customFormat="1" ht="15" x14ac:dyDescent="0.2">
      <c r="A478" s="54" t="s">
        <v>496</v>
      </c>
      <c r="B478" s="55" t="str">
        <f t="shared" si="7"/>
        <v>09/2019</v>
      </c>
      <c r="C478" s="56" t="s">
        <v>637</v>
      </c>
      <c r="D478" s="57" t="s">
        <v>694</v>
      </c>
      <c r="E478" s="57" t="s">
        <v>669</v>
      </c>
      <c r="F478" s="58">
        <v>-11210</v>
      </c>
    </row>
    <row r="479" spans="1:6" s="9" customFormat="1" ht="15" x14ac:dyDescent="0.2">
      <c r="A479" s="54" t="s">
        <v>496</v>
      </c>
      <c r="B479" s="55" t="str">
        <f t="shared" si="7"/>
        <v>09/2019</v>
      </c>
      <c r="C479" s="56">
        <v>95748910</v>
      </c>
      <c r="D479" s="57" t="s">
        <v>371</v>
      </c>
      <c r="E479" s="57" t="s">
        <v>371</v>
      </c>
      <c r="F479" s="58">
        <v>-8</v>
      </c>
    </row>
    <row r="480" spans="1:6" s="9" customFormat="1" ht="15" x14ac:dyDescent="0.2">
      <c r="A480" s="54" t="s">
        <v>496</v>
      </c>
      <c r="B480" s="55" t="str">
        <f t="shared" si="7"/>
        <v>09/2019</v>
      </c>
      <c r="C480" s="56">
        <v>28592</v>
      </c>
      <c r="D480" s="57" t="s">
        <v>975</v>
      </c>
      <c r="E480" s="57" t="s">
        <v>976</v>
      </c>
      <c r="F480" s="58">
        <v>48.5</v>
      </c>
    </row>
    <row r="481" spans="1:6" s="9" customFormat="1" ht="15" x14ac:dyDescent="0.2">
      <c r="A481" s="54" t="s">
        <v>496</v>
      </c>
      <c r="B481" s="55" t="str">
        <f t="shared" si="7"/>
        <v>09/2019</v>
      </c>
      <c r="C481" s="56">
        <v>28592</v>
      </c>
      <c r="D481" s="57" t="s">
        <v>975</v>
      </c>
      <c r="E481" s="57" t="s">
        <v>976</v>
      </c>
      <c r="F481" s="58">
        <v>242.75</v>
      </c>
    </row>
    <row r="482" spans="1:6" s="9" customFormat="1" ht="15" x14ac:dyDescent="0.2">
      <c r="A482" s="54" t="s">
        <v>496</v>
      </c>
      <c r="B482" s="55" t="str">
        <f t="shared" si="7"/>
        <v>09/2019</v>
      </c>
      <c r="C482" s="56">
        <v>28592</v>
      </c>
      <c r="D482" s="57" t="s">
        <v>975</v>
      </c>
      <c r="E482" s="57" t="s">
        <v>976</v>
      </c>
      <c r="F482" s="58">
        <v>310.72000000000003</v>
      </c>
    </row>
    <row r="483" spans="1:6" s="9" customFormat="1" ht="15" x14ac:dyDescent="0.2">
      <c r="A483" s="54" t="s">
        <v>1314</v>
      </c>
      <c r="B483" s="55" t="str">
        <f t="shared" si="7"/>
        <v>09/2019</v>
      </c>
      <c r="C483" s="56">
        <v>28592</v>
      </c>
      <c r="D483" s="57" t="s">
        <v>975</v>
      </c>
      <c r="E483" s="57" t="s">
        <v>976</v>
      </c>
      <c r="F483" s="58">
        <v>260.13</v>
      </c>
    </row>
    <row r="484" spans="1:6" s="9" customFormat="1" ht="15" x14ac:dyDescent="0.2">
      <c r="A484" s="54" t="s">
        <v>1314</v>
      </c>
      <c r="B484" s="55" t="str">
        <f t="shared" si="7"/>
        <v>09/2019</v>
      </c>
      <c r="C484" s="56">
        <v>28592</v>
      </c>
      <c r="D484" s="57" t="s">
        <v>975</v>
      </c>
      <c r="E484" s="57" t="s">
        <v>976</v>
      </c>
      <c r="F484" s="58">
        <v>367.24</v>
      </c>
    </row>
    <row r="485" spans="1:6" s="9" customFormat="1" ht="15" x14ac:dyDescent="0.2">
      <c r="A485" s="54" t="s">
        <v>1315</v>
      </c>
      <c r="B485" s="55" t="str">
        <f t="shared" si="7"/>
        <v>09/2019</v>
      </c>
      <c r="C485" s="56">
        <v>28592</v>
      </c>
      <c r="D485" s="57" t="s">
        <v>975</v>
      </c>
      <c r="E485" s="57" t="s">
        <v>976</v>
      </c>
      <c r="F485" s="58">
        <v>77.680000000000007</v>
      </c>
    </row>
    <row r="486" spans="1:6" s="9" customFormat="1" ht="15" x14ac:dyDescent="0.2">
      <c r="A486" s="54" t="s">
        <v>1315</v>
      </c>
      <c r="B486" s="55" t="str">
        <f t="shared" si="7"/>
        <v>09/2019</v>
      </c>
      <c r="C486" s="56">
        <v>28592</v>
      </c>
      <c r="D486" s="57" t="s">
        <v>975</v>
      </c>
      <c r="E486" s="57" t="s">
        <v>976</v>
      </c>
      <c r="F486" s="58">
        <v>194.2</v>
      </c>
    </row>
    <row r="487" spans="1:6" s="9" customFormat="1" ht="15" x14ac:dyDescent="0.2">
      <c r="A487" s="54" t="s">
        <v>757</v>
      </c>
      <c r="B487" s="55" t="str">
        <f t="shared" si="7"/>
        <v>09/2019</v>
      </c>
      <c r="C487" s="56">
        <v>0</v>
      </c>
      <c r="D487" s="57" t="s">
        <v>276</v>
      </c>
      <c r="E487" s="57" t="s">
        <v>276</v>
      </c>
      <c r="F487" s="58">
        <v>-406.2</v>
      </c>
    </row>
    <row r="488" spans="1:6" s="9" customFormat="1" ht="15" x14ac:dyDescent="0.2">
      <c r="A488" s="54" t="s">
        <v>757</v>
      </c>
      <c r="B488" s="55" t="str">
        <f t="shared" si="7"/>
        <v>09/2019</v>
      </c>
      <c r="C488" s="56">
        <v>28592</v>
      </c>
      <c r="D488" s="57" t="s">
        <v>975</v>
      </c>
      <c r="E488" s="57" t="s">
        <v>976</v>
      </c>
      <c r="F488" s="58">
        <v>97.57</v>
      </c>
    </row>
    <row r="489" spans="1:6" s="9" customFormat="1" ht="15" x14ac:dyDescent="0.2">
      <c r="A489" s="54" t="s">
        <v>757</v>
      </c>
      <c r="B489" s="55" t="str">
        <f t="shared" si="7"/>
        <v>09/2019</v>
      </c>
      <c r="C489" s="56">
        <v>28592</v>
      </c>
      <c r="D489" s="57" t="s">
        <v>975</v>
      </c>
      <c r="E489" s="57" t="s">
        <v>976</v>
      </c>
      <c r="F489" s="58">
        <v>116.52</v>
      </c>
    </row>
    <row r="490" spans="1:6" s="9" customFormat="1" ht="15" x14ac:dyDescent="0.2">
      <c r="A490" s="54" t="s">
        <v>757</v>
      </c>
      <c r="B490" s="55" t="str">
        <f t="shared" si="7"/>
        <v>09/2019</v>
      </c>
      <c r="C490" s="56">
        <v>28592</v>
      </c>
      <c r="D490" s="57" t="s">
        <v>975</v>
      </c>
      <c r="E490" s="57" t="s">
        <v>976</v>
      </c>
      <c r="F490" s="58">
        <v>260.13</v>
      </c>
    </row>
    <row r="491" spans="1:6" s="9" customFormat="1" ht="15" x14ac:dyDescent="0.2">
      <c r="A491" s="54" t="s">
        <v>1316</v>
      </c>
      <c r="B491" s="55" t="str">
        <f t="shared" si="7"/>
        <v>09/2019</v>
      </c>
      <c r="C491" s="56">
        <v>28592</v>
      </c>
      <c r="D491" s="57" t="s">
        <v>975</v>
      </c>
      <c r="E491" s="57" t="s">
        <v>976</v>
      </c>
      <c r="F491" s="58">
        <v>145.94999999999999</v>
      </c>
    </row>
    <row r="492" spans="1:6" s="9" customFormat="1" ht="15" x14ac:dyDescent="0.2">
      <c r="A492" s="54" t="s">
        <v>1316</v>
      </c>
      <c r="B492" s="55" t="str">
        <f t="shared" si="7"/>
        <v>09/2019</v>
      </c>
      <c r="C492" s="56">
        <v>28592</v>
      </c>
      <c r="D492" s="57" t="s">
        <v>975</v>
      </c>
      <c r="E492" s="57" t="s">
        <v>976</v>
      </c>
      <c r="F492" s="58">
        <v>146.36000000000001</v>
      </c>
    </row>
    <row r="493" spans="1:6" s="9" customFormat="1" ht="15" x14ac:dyDescent="0.2">
      <c r="A493" s="54" t="s">
        <v>1316</v>
      </c>
      <c r="B493" s="55" t="str">
        <f t="shared" si="7"/>
        <v>09/2019</v>
      </c>
      <c r="C493" s="56">
        <v>28592</v>
      </c>
      <c r="D493" s="57" t="s">
        <v>975</v>
      </c>
      <c r="E493" s="57" t="s">
        <v>976</v>
      </c>
      <c r="F493" s="58">
        <v>564.38</v>
      </c>
    </row>
    <row r="494" spans="1:6" s="9" customFormat="1" ht="15" x14ac:dyDescent="0.2">
      <c r="A494" s="54" t="s">
        <v>1317</v>
      </c>
      <c r="B494" s="55" t="str">
        <f t="shared" si="7"/>
        <v>09/2019</v>
      </c>
      <c r="C494" s="56">
        <v>28592</v>
      </c>
      <c r="D494" s="57" t="s">
        <v>975</v>
      </c>
      <c r="E494" s="57" t="s">
        <v>976</v>
      </c>
      <c r="F494" s="58">
        <v>647.34</v>
      </c>
    </row>
    <row r="495" spans="1:6" s="9" customFormat="1" ht="15" x14ac:dyDescent="0.2">
      <c r="A495" s="54" t="s">
        <v>1318</v>
      </c>
      <c r="B495" s="55" t="str">
        <f t="shared" si="7"/>
        <v>09/2019</v>
      </c>
      <c r="C495" s="56">
        <v>28592</v>
      </c>
      <c r="D495" s="57" t="s">
        <v>975</v>
      </c>
      <c r="E495" s="57" t="s">
        <v>976</v>
      </c>
      <c r="F495" s="58">
        <v>87.39</v>
      </c>
    </row>
    <row r="496" spans="1:6" s="9" customFormat="1" ht="15" x14ac:dyDescent="0.2">
      <c r="A496" s="54" t="s">
        <v>1318</v>
      </c>
      <c r="B496" s="55" t="str">
        <f t="shared" si="7"/>
        <v>09/2019</v>
      </c>
      <c r="C496" s="56">
        <v>28592</v>
      </c>
      <c r="D496" s="57" t="s">
        <v>975</v>
      </c>
      <c r="E496" s="57" t="s">
        <v>976</v>
      </c>
      <c r="F496" s="58">
        <v>908.61</v>
      </c>
    </row>
    <row r="497" spans="1:6" s="9" customFormat="1" ht="15" x14ac:dyDescent="0.2">
      <c r="A497" s="54" t="s">
        <v>1319</v>
      </c>
      <c r="B497" s="55" t="str">
        <f t="shared" si="7"/>
        <v>09/2019</v>
      </c>
      <c r="C497" s="56">
        <v>28592</v>
      </c>
      <c r="D497" s="57" t="s">
        <v>975</v>
      </c>
      <c r="E497" s="57" t="s">
        <v>976</v>
      </c>
      <c r="F497" s="58">
        <v>38.840000000000003</v>
      </c>
    </row>
    <row r="498" spans="1:6" s="9" customFormat="1" ht="15" x14ac:dyDescent="0.2">
      <c r="A498" s="54" t="s">
        <v>1319</v>
      </c>
      <c r="B498" s="55" t="str">
        <f t="shared" si="7"/>
        <v>09/2019</v>
      </c>
      <c r="C498" s="56">
        <v>28592</v>
      </c>
      <c r="D498" s="57" t="s">
        <v>975</v>
      </c>
      <c r="E498" s="57" t="s">
        <v>976</v>
      </c>
      <c r="F498" s="58">
        <v>129.47</v>
      </c>
    </row>
    <row r="499" spans="1:6" s="9" customFormat="1" ht="15" x14ac:dyDescent="0.2">
      <c r="A499" s="54" t="s">
        <v>1319</v>
      </c>
      <c r="B499" s="55" t="str">
        <f t="shared" si="7"/>
        <v>09/2019</v>
      </c>
      <c r="C499" s="56">
        <v>28592</v>
      </c>
      <c r="D499" s="57" t="s">
        <v>975</v>
      </c>
      <c r="E499" s="57" t="s">
        <v>976</v>
      </c>
      <c r="F499" s="58">
        <v>387.2</v>
      </c>
    </row>
    <row r="500" spans="1:6" s="9" customFormat="1" ht="15" x14ac:dyDescent="0.2">
      <c r="A500" s="54" t="s">
        <v>1320</v>
      </c>
      <c r="B500" s="55" t="str">
        <f t="shared" si="7"/>
        <v>09/2019</v>
      </c>
      <c r="C500" s="56">
        <v>28592</v>
      </c>
      <c r="D500" s="57" t="s">
        <v>975</v>
      </c>
      <c r="E500" s="57" t="s">
        <v>976</v>
      </c>
      <c r="F500" s="58">
        <v>19.54</v>
      </c>
    </row>
    <row r="501" spans="1:6" s="9" customFormat="1" ht="15" x14ac:dyDescent="0.2">
      <c r="A501" s="54" t="s">
        <v>1320</v>
      </c>
      <c r="B501" s="55" t="str">
        <f t="shared" si="7"/>
        <v>09/2019</v>
      </c>
      <c r="C501" s="56">
        <v>28592</v>
      </c>
      <c r="D501" s="57" t="s">
        <v>975</v>
      </c>
      <c r="E501" s="57" t="s">
        <v>976</v>
      </c>
      <c r="F501" s="58">
        <v>129.33000000000001</v>
      </c>
    </row>
    <row r="502" spans="1:6" s="9" customFormat="1" ht="15" x14ac:dyDescent="0.2">
      <c r="A502" s="54" t="s">
        <v>1320</v>
      </c>
      <c r="B502" s="55" t="str">
        <f t="shared" si="7"/>
        <v>09/2019</v>
      </c>
      <c r="C502" s="56">
        <v>28592</v>
      </c>
      <c r="D502" s="57" t="s">
        <v>975</v>
      </c>
      <c r="E502" s="57" t="s">
        <v>976</v>
      </c>
      <c r="F502" s="58">
        <v>333.74</v>
      </c>
    </row>
    <row r="503" spans="1:6" s="9" customFormat="1" ht="15" x14ac:dyDescent="0.2">
      <c r="A503" s="54" t="s">
        <v>1320</v>
      </c>
      <c r="B503" s="55" t="str">
        <f t="shared" si="7"/>
        <v>09/2019</v>
      </c>
      <c r="C503" s="56">
        <v>104113</v>
      </c>
      <c r="D503" s="57" t="s">
        <v>931</v>
      </c>
      <c r="E503" s="57" t="s">
        <v>1234</v>
      </c>
      <c r="F503" s="58">
        <v>500</v>
      </c>
    </row>
    <row r="504" spans="1:6" s="9" customFormat="1" ht="15" x14ac:dyDescent="0.2">
      <c r="A504" s="54" t="s">
        <v>497</v>
      </c>
      <c r="B504" s="55" t="str">
        <f t="shared" si="7"/>
        <v>09/2019</v>
      </c>
      <c r="C504" s="56" t="s">
        <v>638</v>
      </c>
      <c r="D504" s="57" t="s">
        <v>747</v>
      </c>
      <c r="E504" s="57" t="s">
        <v>175</v>
      </c>
      <c r="F504" s="58">
        <v>-1459.99</v>
      </c>
    </row>
    <row r="505" spans="1:6" s="9" customFormat="1" ht="15" x14ac:dyDescent="0.2">
      <c r="A505" s="54" t="s">
        <v>497</v>
      </c>
      <c r="B505" s="55" t="str">
        <f t="shared" si="7"/>
        <v>09/2019</v>
      </c>
      <c r="C505" s="56">
        <v>0</v>
      </c>
      <c r="D505" s="57" t="s">
        <v>359</v>
      </c>
      <c r="E505" s="57" t="s">
        <v>1358</v>
      </c>
      <c r="F505" s="58">
        <v>-220</v>
      </c>
    </row>
    <row r="506" spans="1:6" s="9" customFormat="1" ht="15" x14ac:dyDescent="0.2">
      <c r="A506" s="54" t="s">
        <v>497</v>
      </c>
      <c r="B506" s="55" t="str">
        <f t="shared" si="7"/>
        <v>09/2019</v>
      </c>
      <c r="C506" s="56">
        <v>0</v>
      </c>
      <c r="D506" s="57" t="s">
        <v>1231</v>
      </c>
      <c r="E506" s="57" t="s">
        <v>1231</v>
      </c>
      <c r="F506" s="58">
        <v>3.57</v>
      </c>
    </row>
    <row r="507" spans="1:6" s="9" customFormat="1" ht="15" x14ac:dyDescent="0.2">
      <c r="A507" s="54" t="s">
        <v>497</v>
      </c>
      <c r="B507" s="55" t="str">
        <f t="shared" si="7"/>
        <v>09/2019</v>
      </c>
      <c r="C507" s="56">
        <v>0</v>
      </c>
      <c r="D507" s="57" t="s">
        <v>1231</v>
      </c>
      <c r="E507" s="57" t="s">
        <v>1231</v>
      </c>
      <c r="F507" s="58">
        <v>12.37</v>
      </c>
    </row>
    <row r="508" spans="1:6" s="9" customFormat="1" ht="15" x14ac:dyDescent="0.2">
      <c r="A508" s="54" t="s">
        <v>497</v>
      </c>
      <c r="B508" s="55" t="str">
        <f t="shared" si="7"/>
        <v>09/2019</v>
      </c>
      <c r="C508" s="56">
        <v>0</v>
      </c>
      <c r="D508" s="57" t="s">
        <v>1231</v>
      </c>
      <c r="E508" s="57" t="s">
        <v>1231</v>
      </c>
      <c r="F508" s="58">
        <v>465.93</v>
      </c>
    </row>
    <row r="509" spans="1:6" s="9" customFormat="1" ht="15" x14ac:dyDescent="0.2">
      <c r="A509" s="54" t="s">
        <v>497</v>
      </c>
      <c r="B509" s="55" t="str">
        <f t="shared" si="7"/>
        <v>09/2019</v>
      </c>
      <c r="C509" s="56">
        <v>28592</v>
      </c>
      <c r="D509" s="57" t="s">
        <v>975</v>
      </c>
      <c r="E509" s="57" t="s">
        <v>976</v>
      </c>
      <c r="F509" s="58">
        <v>728.85</v>
      </c>
    </row>
    <row r="510" spans="1:6" s="9" customFormat="1" ht="15" x14ac:dyDescent="0.2">
      <c r="A510" s="54" t="s">
        <v>497</v>
      </c>
      <c r="B510" s="55" t="str">
        <f t="shared" si="7"/>
        <v>09/2019</v>
      </c>
      <c r="C510" s="56">
        <v>301541</v>
      </c>
      <c r="D510" s="57" t="s">
        <v>930</v>
      </c>
      <c r="E510" s="57" t="s">
        <v>1234</v>
      </c>
      <c r="F510" s="58">
        <v>5000</v>
      </c>
    </row>
    <row r="511" spans="1:6" s="9" customFormat="1" ht="15" x14ac:dyDescent="0.2">
      <c r="A511" s="54" t="s">
        <v>497</v>
      </c>
      <c r="B511" s="55" t="str">
        <f t="shared" si="7"/>
        <v>09/2019</v>
      </c>
      <c r="C511" s="56">
        <v>28592</v>
      </c>
      <c r="D511" s="57" t="s">
        <v>975</v>
      </c>
      <c r="E511" s="57" t="s">
        <v>976</v>
      </c>
      <c r="F511" s="58">
        <v>7674.14</v>
      </c>
    </row>
    <row r="512" spans="1:6" s="9" customFormat="1" ht="15" x14ac:dyDescent="0.2">
      <c r="A512" s="54" t="s">
        <v>497</v>
      </c>
      <c r="B512" s="55" t="str">
        <f t="shared" si="7"/>
        <v>09/2019</v>
      </c>
      <c r="C512" s="56">
        <v>28592</v>
      </c>
      <c r="D512" s="57" t="s">
        <v>975</v>
      </c>
      <c r="E512" s="57" t="s">
        <v>976</v>
      </c>
      <c r="F512" s="58">
        <v>10285.61</v>
      </c>
    </row>
    <row r="513" spans="1:6" s="9" customFormat="1" ht="15" x14ac:dyDescent="0.2">
      <c r="A513" s="54" t="s">
        <v>1321</v>
      </c>
      <c r="B513" s="55" t="str">
        <f t="shared" si="7"/>
        <v>10/2019</v>
      </c>
      <c r="C513" s="56">
        <v>28592</v>
      </c>
      <c r="D513" s="57" t="s">
        <v>975</v>
      </c>
      <c r="E513" s="57" t="s">
        <v>976</v>
      </c>
      <c r="F513" s="58">
        <v>81.34</v>
      </c>
    </row>
    <row r="514" spans="1:6" s="9" customFormat="1" ht="15" x14ac:dyDescent="0.2">
      <c r="A514" s="54" t="s">
        <v>1321</v>
      </c>
      <c r="B514" s="55" t="str">
        <f t="shared" si="7"/>
        <v>10/2019</v>
      </c>
      <c r="C514" s="56">
        <v>28592</v>
      </c>
      <c r="D514" s="57" t="s">
        <v>975</v>
      </c>
      <c r="E514" s="57" t="s">
        <v>976</v>
      </c>
      <c r="F514" s="58">
        <v>235.35</v>
      </c>
    </row>
    <row r="515" spans="1:6" s="9" customFormat="1" ht="15" x14ac:dyDescent="0.2">
      <c r="A515" s="54" t="s">
        <v>1321</v>
      </c>
      <c r="B515" s="55" t="str">
        <f t="shared" ref="B515:B578" si="8">MID(A515,4,7)</f>
        <v>10/2019</v>
      </c>
      <c r="C515" s="56">
        <v>28592</v>
      </c>
      <c r="D515" s="57" t="s">
        <v>975</v>
      </c>
      <c r="E515" s="57" t="s">
        <v>976</v>
      </c>
      <c r="F515" s="58">
        <v>785.51</v>
      </c>
    </row>
    <row r="516" spans="1:6" s="9" customFormat="1" ht="15" x14ac:dyDescent="0.2">
      <c r="A516" s="54" t="s">
        <v>1321</v>
      </c>
      <c r="B516" s="55" t="str">
        <f t="shared" si="8"/>
        <v>10/2019</v>
      </c>
      <c r="C516" s="56">
        <v>28592</v>
      </c>
      <c r="D516" s="57" t="s">
        <v>975</v>
      </c>
      <c r="E516" s="57" t="s">
        <v>976</v>
      </c>
      <c r="F516" s="58">
        <v>866.85</v>
      </c>
    </row>
    <row r="517" spans="1:6" s="9" customFormat="1" ht="15" x14ac:dyDescent="0.2">
      <c r="A517" s="54" t="s">
        <v>1322</v>
      </c>
      <c r="B517" s="55" t="str">
        <f t="shared" si="8"/>
        <v>10/2019</v>
      </c>
      <c r="C517" s="56">
        <v>28592</v>
      </c>
      <c r="D517" s="57" t="s">
        <v>975</v>
      </c>
      <c r="E517" s="57" t="s">
        <v>976</v>
      </c>
      <c r="F517" s="58">
        <v>161.84</v>
      </c>
    </row>
    <row r="518" spans="1:6" s="9" customFormat="1" ht="15" x14ac:dyDescent="0.2">
      <c r="A518" s="54" t="s">
        <v>1322</v>
      </c>
      <c r="B518" s="55" t="str">
        <f t="shared" si="8"/>
        <v>10/2019</v>
      </c>
      <c r="C518" s="56">
        <v>28592</v>
      </c>
      <c r="D518" s="57" t="s">
        <v>975</v>
      </c>
      <c r="E518" s="57" t="s">
        <v>976</v>
      </c>
      <c r="F518" s="58">
        <v>174.78</v>
      </c>
    </row>
    <row r="519" spans="1:6" s="9" customFormat="1" ht="15" x14ac:dyDescent="0.2">
      <c r="A519" s="54" t="s">
        <v>498</v>
      </c>
      <c r="B519" s="55" t="str">
        <f t="shared" si="8"/>
        <v>10/2019</v>
      </c>
      <c r="C519" s="56" t="s">
        <v>640</v>
      </c>
      <c r="D519" s="57" t="s">
        <v>736</v>
      </c>
      <c r="E519" s="57" t="s">
        <v>668</v>
      </c>
      <c r="F519" s="58">
        <v>-14546.75</v>
      </c>
    </row>
    <row r="520" spans="1:6" s="9" customFormat="1" ht="15" x14ac:dyDescent="0.2">
      <c r="A520" s="54" t="s">
        <v>498</v>
      </c>
      <c r="B520" s="55" t="str">
        <f t="shared" si="8"/>
        <v>10/2019</v>
      </c>
      <c r="C520" s="56" t="s">
        <v>639</v>
      </c>
      <c r="D520" s="57" t="s">
        <v>709</v>
      </c>
      <c r="E520" s="57" t="s">
        <v>146</v>
      </c>
      <c r="F520" s="58">
        <v>-3744.61</v>
      </c>
    </row>
    <row r="521" spans="1:6" s="9" customFormat="1" ht="15" x14ac:dyDescent="0.2">
      <c r="A521" s="54" t="s">
        <v>498</v>
      </c>
      <c r="B521" s="55" t="str">
        <f t="shared" si="8"/>
        <v>10/2019</v>
      </c>
      <c r="C521" s="56">
        <v>28592</v>
      </c>
      <c r="D521" s="57" t="s">
        <v>975</v>
      </c>
      <c r="E521" s="57" t="s">
        <v>976</v>
      </c>
      <c r="F521" s="58">
        <v>271.88</v>
      </c>
    </row>
    <row r="522" spans="1:6" s="9" customFormat="1" ht="15" x14ac:dyDescent="0.2">
      <c r="A522" s="54" t="s">
        <v>498</v>
      </c>
      <c r="B522" s="55" t="str">
        <f t="shared" si="8"/>
        <v>10/2019</v>
      </c>
      <c r="C522" s="56">
        <v>84</v>
      </c>
      <c r="D522" s="57" t="s">
        <v>785</v>
      </c>
      <c r="E522" s="57" t="s">
        <v>1234</v>
      </c>
      <c r="F522" s="58">
        <v>20000</v>
      </c>
    </row>
    <row r="523" spans="1:6" s="9" customFormat="1" ht="15" x14ac:dyDescent="0.2">
      <c r="A523" s="54" t="s">
        <v>1323</v>
      </c>
      <c r="B523" s="55" t="str">
        <f t="shared" si="8"/>
        <v>10/2019</v>
      </c>
      <c r="C523" s="56">
        <v>28592</v>
      </c>
      <c r="D523" s="57" t="s">
        <v>975</v>
      </c>
      <c r="E523" s="57" t="s">
        <v>976</v>
      </c>
      <c r="F523" s="58">
        <v>356.04</v>
      </c>
    </row>
    <row r="524" spans="1:6" s="9" customFormat="1" ht="15" x14ac:dyDescent="0.2">
      <c r="A524" s="54" t="s">
        <v>1323</v>
      </c>
      <c r="B524" s="55" t="str">
        <f t="shared" si="8"/>
        <v>10/2019</v>
      </c>
      <c r="C524" s="56">
        <v>28592</v>
      </c>
      <c r="D524" s="57" t="s">
        <v>975</v>
      </c>
      <c r="E524" s="57" t="s">
        <v>976</v>
      </c>
      <c r="F524" s="58">
        <v>1229.94</v>
      </c>
    </row>
    <row r="525" spans="1:6" s="9" customFormat="1" ht="15" x14ac:dyDescent="0.2">
      <c r="A525" s="54" t="s">
        <v>756</v>
      </c>
      <c r="B525" s="55" t="str">
        <f t="shared" si="8"/>
        <v>10/2019</v>
      </c>
      <c r="C525" s="56">
        <v>0</v>
      </c>
      <c r="D525" s="57" t="s">
        <v>276</v>
      </c>
      <c r="E525" s="57" t="s">
        <v>276</v>
      </c>
      <c r="F525" s="58">
        <v>-244.02</v>
      </c>
    </row>
    <row r="526" spans="1:6" s="9" customFormat="1" ht="15" x14ac:dyDescent="0.2">
      <c r="A526" s="54" t="s">
        <v>756</v>
      </c>
      <c r="B526" s="55" t="str">
        <f t="shared" si="8"/>
        <v>10/2019</v>
      </c>
      <c r="C526" s="56">
        <v>92019</v>
      </c>
      <c r="D526" s="57" t="s">
        <v>371</v>
      </c>
      <c r="E526" s="57" t="s">
        <v>371</v>
      </c>
      <c r="F526" s="58">
        <v>-99</v>
      </c>
    </row>
    <row r="527" spans="1:6" s="9" customFormat="1" ht="15" x14ac:dyDescent="0.2">
      <c r="A527" s="54" t="s">
        <v>756</v>
      </c>
      <c r="B527" s="55" t="str">
        <f t="shared" si="8"/>
        <v>10/2019</v>
      </c>
      <c r="C527" s="56">
        <v>1176012</v>
      </c>
      <c r="D527" s="57" t="s">
        <v>371</v>
      </c>
      <c r="E527" s="57" t="s">
        <v>371</v>
      </c>
      <c r="F527" s="58">
        <v>-84</v>
      </c>
    </row>
    <row r="528" spans="1:6" s="9" customFormat="1" ht="15" x14ac:dyDescent="0.2">
      <c r="A528" s="54" t="s">
        <v>756</v>
      </c>
      <c r="B528" s="55" t="str">
        <f t="shared" si="8"/>
        <v>10/2019</v>
      </c>
      <c r="C528" s="56">
        <v>28592</v>
      </c>
      <c r="D528" s="57" t="s">
        <v>975</v>
      </c>
      <c r="E528" s="57" t="s">
        <v>976</v>
      </c>
      <c r="F528" s="58">
        <v>161.34</v>
      </c>
    </row>
    <row r="529" spans="1:6" s="9" customFormat="1" ht="15" x14ac:dyDescent="0.2">
      <c r="A529" s="54" t="s">
        <v>756</v>
      </c>
      <c r="B529" s="55" t="str">
        <f t="shared" si="8"/>
        <v>10/2019</v>
      </c>
      <c r="C529" s="56">
        <v>28592</v>
      </c>
      <c r="D529" s="57" t="s">
        <v>975</v>
      </c>
      <c r="E529" s="57" t="s">
        <v>976</v>
      </c>
      <c r="F529" s="58">
        <v>728.25</v>
      </c>
    </row>
    <row r="530" spans="1:6" s="9" customFormat="1" ht="15" x14ac:dyDescent="0.2">
      <c r="A530" s="54" t="s">
        <v>756</v>
      </c>
      <c r="B530" s="55" t="str">
        <f t="shared" si="8"/>
        <v>10/2019</v>
      </c>
      <c r="C530" s="56">
        <v>28592</v>
      </c>
      <c r="D530" s="57" t="s">
        <v>975</v>
      </c>
      <c r="E530" s="57" t="s">
        <v>976</v>
      </c>
      <c r="F530" s="58">
        <v>903.03</v>
      </c>
    </row>
    <row r="531" spans="1:6" s="9" customFormat="1" ht="15" x14ac:dyDescent="0.2">
      <c r="A531" s="54" t="s">
        <v>756</v>
      </c>
      <c r="B531" s="55" t="str">
        <f t="shared" si="8"/>
        <v>10/2019</v>
      </c>
      <c r="C531" s="56">
        <v>237</v>
      </c>
      <c r="D531" s="57" t="s">
        <v>931</v>
      </c>
      <c r="E531" s="57" t="s">
        <v>1234</v>
      </c>
      <c r="F531" s="58">
        <v>2000</v>
      </c>
    </row>
    <row r="532" spans="1:6" s="9" customFormat="1" ht="15" x14ac:dyDescent="0.2">
      <c r="A532" s="54" t="s">
        <v>1324</v>
      </c>
      <c r="B532" s="55" t="str">
        <f t="shared" si="8"/>
        <v>10/2019</v>
      </c>
      <c r="C532" s="56">
        <v>28592</v>
      </c>
      <c r="D532" s="57" t="s">
        <v>975</v>
      </c>
      <c r="E532" s="57" t="s">
        <v>976</v>
      </c>
      <c r="F532" s="58">
        <v>48.55</v>
      </c>
    </row>
    <row r="533" spans="1:6" s="9" customFormat="1" ht="15" x14ac:dyDescent="0.2">
      <c r="A533" s="54" t="s">
        <v>1324</v>
      </c>
      <c r="B533" s="55" t="str">
        <f t="shared" si="8"/>
        <v>10/2019</v>
      </c>
      <c r="C533" s="56">
        <v>28592</v>
      </c>
      <c r="D533" s="57" t="s">
        <v>975</v>
      </c>
      <c r="E533" s="57" t="s">
        <v>976</v>
      </c>
      <c r="F533" s="58">
        <v>77.44</v>
      </c>
    </row>
    <row r="534" spans="1:6" s="9" customFormat="1" ht="15" x14ac:dyDescent="0.2">
      <c r="A534" s="54" t="s">
        <v>1324</v>
      </c>
      <c r="B534" s="55" t="str">
        <f t="shared" si="8"/>
        <v>10/2019</v>
      </c>
      <c r="C534" s="56">
        <v>28592</v>
      </c>
      <c r="D534" s="57" t="s">
        <v>975</v>
      </c>
      <c r="E534" s="57" t="s">
        <v>976</v>
      </c>
      <c r="F534" s="58">
        <v>271.88</v>
      </c>
    </row>
    <row r="535" spans="1:6" s="9" customFormat="1" ht="15" x14ac:dyDescent="0.2">
      <c r="A535" s="54" t="s">
        <v>755</v>
      </c>
      <c r="B535" s="55" t="str">
        <f t="shared" si="8"/>
        <v>10/2019</v>
      </c>
      <c r="C535" s="56">
        <v>0</v>
      </c>
      <c r="D535" s="57" t="s">
        <v>276</v>
      </c>
      <c r="E535" s="57" t="s">
        <v>767</v>
      </c>
      <c r="F535" s="58">
        <v>-590</v>
      </c>
    </row>
    <row r="536" spans="1:6" s="9" customFormat="1" ht="15" x14ac:dyDescent="0.2">
      <c r="A536" s="54" t="s">
        <v>1325</v>
      </c>
      <c r="B536" s="55" t="str">
        <f t="shared" si="8"/>
        <v>10/2019</v>
      </c>
      <c r="C536" s="56">
        <v>28592</v>
      </c>
      <c r="D536" s="57" t="s">
        <v>975</v>
      </c>
      <c r="E536" s="57" t="s">
        <v>976</v>
      </c>
      <c r="F536" s="58">
        <v>339.85</v>
      </c>
    </row>
    <row r="537" spans="1:6" s="9" customFormat="1" ht="15" x14ac:dyDescent="0.2">
      <c r="A537" s="54" t="s">
        <v>1326</v>
      </c>
      <c r="B537" s="55" t="str">
        <f t="shared" si="8"/>
        <v>10/2019</v>
      </c>
      <c r="C537" s="56">
        <v>28592</v>
      </c>
      <c r="D537" s="57" t="s">
        <v>975</v>
      </c>
      <c r="E537" s="57" t="s">
        <v>976</v>
      </c>
      <c r="F537" s="58">
        <v>1016.4</v>
      </c>
    </row>
    <row r="538" spans="1:6" s="9" customFormat="1" ht="15" x14ac:dyDescent="0.2">
      <c r="A538" s="54" t="s">
        <v>1326</v>
      </c>
      <c r="B538" s="55" t="str">
        <f t="shared" si="8"/>
        <v>10/2019</v>
      </c>
      <c r="C538" s="56">
        <v>28592</v>
      </c>
      <c r="D538" s="57" t="s">
        <v>975</v>
      </c>
      <c r="E538" s="57" t="s">
        <v>976</v>
      </c>
      <c r="F538" s="58">
        <v>1019.55</v>
      </c>
    </row>
    <row r="539" spans="1:6" s="9" customFormat="1" ht="15" x14ac:dyDescent="0.2">
      <c r="A539" s="54" t="s">
        <v>1326</v>
      </c>
      <c r="B539" s="55" t="str">
        <f t="shared" si="8"/>
        <v>10/2019</v>
      </c>
      <c r="C539" s="56">
        <v>28592</v>
      </c>
      <c r="D539" s="57" t="s">
        <v>975</v>
      </c>
      <c r="E539" s="57" t="s">
        <v>976</v>
      </c>
      <c r="F539" s="58">
        <v>1414.43</v>
      </c>
    </row>
    <row r="540" spans="1:6" s="9" customFormat="1" ht="15" x14ac:dyDescent="0.2">
      <c r="A540" s="54" t="s">
        <v>1327</v>
      </c>
      <c r="B540" s="55" t="str">
        <f t="shared" si="8"/>
        <v>10/2019</v>
      </c>
      <c r="C540" s="56">
        <v>28592</v>
      </c>
      <c r="D540" s="57" t="s">
        <v>975</v>
      </c>
      <c r="E540" s="57" t="s">
        <v>976</v>
      </c>
      <c r="F540" s="58">
        <v>77.44</v>
      </c>
    </row>
    <row r="541" spans="1:6" s="9" customFormat="1" ht="15" x14ac:dyDescent="0.2">
      <c r="A541" s="54" t="s">
        <v>1327</v>
      </c>
      <c r="B541" s="55" t="str">
        <f t="shared" si="8"/>
        <v>10/2019</v>
      </c>
      <c r="C541" s="56">
        <v>28592</v>
      </c>
      <c r="D541" s="57" t="s">
        <v>975</v>
      </c>
      <c r="E541" s="57" t="s">
        <v>976</v>
      </c>
      <c r="F541" s="58">
        <v>258.94</v>
      </c>
    </row>
    <row r="542" spans="1:6" s="9" customFormat="1" ht="15" x14ac:dyDescent="0.2">
      <c r="A542" s="54" t="s">
        <v>1328</v>
      </c>
      <c r="B542" s="55" t="str">
        <f t="shared" si="8"/>
        <v>10/2019</v>
      </c>
      <c r="C542" s="56">
        <v>28592</v>
      </c>
      <c r="D542" s="57" t="s">
        <v>975</v>
      </c>
      <c r="E542" s="57" t="s">
        <v>976</v>
      </c>
      <c r="F542" s="58">
        <v>412.68</v>
      </c>
    </row>
    <row r="543" spans="1:6" s="9" customFormat="1" ht="15" x14ac:dyDescent="0.2">
      <c r="A543" s="54" t="s">
        <v>1329</v>
      </c>
      <c r="B543" s="55" t="str">
        <f t="shared" si="8"/>
        <v>10/2019</v>
      </c>
      <c r="C543" s="56">
        <v>28592</v>
      </c>
      <c r="D543" s="57" t="s">
        <v>975</v>
      </c>
      <c r="E543" s="57" t="s">
        <v>976</v>
      </c>
      <c r="F543" s="58">
        <v>97.1</v>
      </c>
    </row>
    <row r="544" spans="1:6" s="9" customFormat="1" ht="15" x14ac:dyDescent="0.2">
      <c r="A544" s="54" t="s">
        <v>1329</v>
      </c>
      <c r="B544" s="55" t="str">
        <f t="shared" si="8"/>
        <v>10/2019</v>
      </c>
      <c r="C544" s="56">
        <v>28592</v>
      </c>
      <c r="D544" s="57" t="s">
        <v>975</v>
      </c>
      <c r="E544" s="57" t="s">
        <v>976</v>
      </c>
      <c r="F544" s="58">
        <v>213.62</v>
      </c>
    </row>
    <row r="545" spans="1:6" s="9" customFormat="1" ht="15" x14ac:dyDescent="0.2">
      <c r="A545" s="54" t="s">
        <v>499</v>
      </c>
      <c r="B545" s="55" t="str">
        <f t="shared" si="8"/>
        <v>10/2019</v>
      </c>
      <c r="C545" s="56" t="s">
        <v>644</v>
      </c>
      <c r="D545" s="57" t="s">
        <v>751</v>
      </c>
      <c r="E545" s="57" t="s">
        <v>175</v>
      </c>
      <c r="F545" s="58">
        <v>-2214.9</v>
      </c>
    </row>
    <row r="546" spans="1:6" s="9" customFormat="1" ht="15" x14ac:dyDescent="0.2">
      <c r="A546" s="54" t="s">
        <v>499</v>
      </c>
      <c r="B546" s="55" t="str">
        <f t="shared" si="8"/>
        <v>10/2019</v>
      </c>
      <c r="C546" s="56" t="s">
        <v>643</v>
      </c>
      <c r="D546" s="57" t="s">
        <v>750</v>
      </c>
      <c r="E546" s="57" t="s">
        <v>175</v>
      </c>
      <c r="F546" s="58">
        <v>-1573</v>
      </c>
    </row>
    <row r="547" spans="1:6" s="9" customFormat="1" ht="15" x14ac:dyDescent="0.2">
      <c r="A547" s="54" t="s">
        <v>499</v>
      </c>
      <c r="B547" s="55" t="str">
        <f t="shared" si="8"/>
        <v>10/2019</v>
      </c>
      <c r="C547" s="56" t="s">
        <v>642</v>
      </c>
      <c r="D547" s="57" t="s">
        <v>749</v>
      </c>
      <c r="E547" s="57" t="s">
        <v>175</v>
      </c>
      <c r="F547" s="58">
        <v>-1525</v>
      </c>
    </row>
    <row r="548" spans="1:6" s="9" customFormat="1" ht="15" x14ac:dyDescent="0.2">
      <c r="A548" s="54" t="s">
        <v>499</v>
      </c>
      <c r="B548" s="55" t="str">
        <f t="shared" si="8"/>
        <v>10/2019</v>
      </c>
      <c r="C548" s="56">
        <v>0</v>
      </c>
      <c r="D548" s="57" t="s">
        <v>276</v>
      </c>
      <c r="E548" s="57" t="s">
        <v>276</v>
      </c>
      <c r="F548" s="58">
        <v>-1259.22</v>
      </c>
    </row>
    <row r="549" spans="1:6" s="9" customFormat="1" ht="15" x14ac:dyDescent="0.2">
      <c r="A549" s="54" t="s">
        <v>499</v>
      </c>
      <c r="B549" s="55" t="str">
        <f t="shared" si="8"/>
        <v>10/2019</v>
      </c>
      <c r="C549" s="56" t="s">
        <v>641</v>
      </c>
      <c r="D549" s="57" t="s">
        <v>748</v>
      </c>
      <c r="E549" s="57" t="s">
        <v>175</v>
      </c>
      <c r="F549" s="58">
        <v>-729.99</v>
      </c>
    </row>
    <row r="550" spans="1:6" s="9" customFormat="1" ht="15" x14ac:dyDescent="0.2">
      <c r="A550" s="54" t="s">
        <v>499</v>
      </c>
      <c r="B550" s="55" t="str">
        <f t="shared" si="8"/>
        <v>10/2019</v>
      </c>
      <c r="C550" s="56">
        <v>0</v>
      </c>
      <c r="D550" s="57" t="s">
        <v>276</v>
      </c>
      <c r="E550" s="57" t="s">
        <v>276</v>
      </c>
      <c r="F550" s="58">
        <v>-106.35</v>
      </c>
    </row>
    <row r="551" spans="1:6" s="9" customFormat="1" ht="15" x14ac:dyDescent="0.2">
      <c r="A551" s="54" t="s">
        <v>499</v>
      </c>
      <c r="B551" s="55" t="str">
        <f t="shared" si="8"/>
        <v>10/2019</v>
      </c>
      <c r="C551" s="56">
        <v>28592</v>
      </c>
      <c r="D551" s="57" t="s">
        <v>975</v>
      </c>
      <c r="E551" s="57" t="s">
        <v>976</v>
      </c>
      <c r="F551" s="58">
        <v>64.739999999999995</v>
      </c>
    </row>
    <row r="552" spans="1:6" s="9" customFormat="1" ht="15" x14ac:dyDescent="0.2">
      <c r="A552" s="54" t="s">
        <v>499</v>
      </c>
      <c r="B552" s="55" t="str">
        <f t="shared" si="8"/>
        <v>10/2019</v>
      </c>
      <c r="C552" s="56">
        <v>28592</v>
      </c>
      <c r="D552" s="57" t="s">
        <v>975</v>
      </c>
      <c r="E552" s="57" t="s">
        <v>976</v>
      </c>
      <c r="F552" s="58">
        <v>123</v>
      </c>
    </row>
    <row r="553" spans="1:6" s="9" customFormat="1" ht="15" x14ac:dyDescent="0.2">
      <c r="A553" s="54" t="s">
        <v>499</v>
      </c>
      <c r="B553" s="55" t="str">
        <f t="shared" si="8"/>
        <v>10/2019</v>
      </c>
      <c r="C553" s="56">
        <v>181523</v>
      </c>
      <c r="D553" s="57" t="s">
        <v>930</v>
      </c>
      <c r="E553" s="57" t="s">
        <v>1234</v>
      </c>
      <c r="F553" s="58">
        <v>500</v>
      </c>
    </row>
    <row r="554" spans="1:6" s="9" customFormat="1" ht="15" x14ac:dyDescent="0.2">
      <c r="A554" s="54" t="s">
        <v>500</v>
      </c>
      <c r="B554" s="55" t="str">
        <f t="shared" si="8"/>
        <v>10/2019</v>
      </c>
      <c r="C554" s="56" t="s">
        <v>647</v>
      </c>
      <c r="D554" s="57" t="s">
        <v>736</v>
      </c>
      <c r="E554" s="57" t="s">
        <v>85</v>
      </c>
      <c r="F554" s="58">
        <v>-3191.56</v>
      </c>
    </row>
    <row r="555" spans="1:6" s="9" customFormat="1" ht="15" x14ac:dyDescent="0.2">
      <c r="A555" s="54" t="s">
        <v>500</v>
      </c>
      <c r="B555" s="55" t="str">
        <f t="shared" si="8"/>
        <v>10/2019</v>
      </c>
      <c r="C555" s="56" t="s">
        <v>646</v>
      </c>
      <c r="D555" s="57" t="s">
        <v>736</v>
      </c>
      <c r="E555" s="57" t="s">
        <v>85</v>
      </c>
      <c r="F555" s="58">
        <v>-1007.53</v>
      </c>
    </row>
    <row r="556" spans="1:6" s="9" customFormat="1" ht="15" x14ac:dyDescent="0.2">
      <c r="A556" s="54" t="s">
        <v>500</v>
      </c>
      <c r="B556" s="55" t="str">
        <f t="shared" si="8"/>
        <v>10/2019</v>
      </c>
      <c r="C556" s="56" t="s">
        <v>645</v>
      </c>
      <c r="D556" s="57" t="s">
        <v>736</v>
      </c>
      <c r="E556" s="57" t="s">
        <v>85</v>
      </c>
      <c r="F556" s="58">
        <v>-721.35</v>
      </c>
    </row>
    <row r="557" spans="1:6" s="9" customFormat="1" ht="15" x14ac:dyDescent="0.2">
      <c r="A557" s="54" t="s">
        <v>500</v>
      </c>
      <c r="B557" s="55" t="str">
        <f t="shared" si="8"/>
        <v>10/2019</v>
      </c>
      <c r="C557" s="56">
        <v>28592</v>
      </c>
      <c r="D557" s="57" t="s">
        <v>975</v>
      </c>
      <c r="E557" s="57" t="s">
        <v>976</v>
      </c>
      <c r="F557" s="58">
        <v>142.41999999999999</v>
      </c>
    </row>
    <row r="558" spans="1:6" s="9" customFormat="1" ht="15" x14ac:dyDescent="0.2">
      <c r="A558" s="54" t="s">
        <v>500</v>
      </c>
      <c r="B558" s="55" t="str">
        <f t="shared" si="8"/>
        <v>10/2019</v>
      </c>
      <c r="C558" s="56">
        <v>28592</v>
      </c>
      <c r="D558" s="57" t="s">
        <v>975</v>
      </c>
      <c r="E558" s="57" t="s">
        <v>976</v>
      </c>
      <c r="F558" s="58">
        <v>310.72000000000003</v>
      </c>
    </row>
    <row r="559" spans="1:6" s="9" customFormat="1" ht="15" x14ac:dyDescent="0.2">
      <c r="A559" s="54" t="s">
        <v>500</v>
      </c>
      <c r="B559" s="55" t="str">
        <f t="shared" si="8"/>
        <v>10/2019</v>
      </c>
      <c r="C559" s="56">
        <v>211606</v>
      </c>
      <c r="D559" s="57" t="s">
        <v>930</v>
      </c>
      <c r="E559" s="57" t="s">
        <v>1234</v>
      </c>
      <c r="F559" s="58">
        <v>5000</v>
      </c>
    </row>
    <row r="560" spans="1:6" s="9" customFormat="1" ht="15" x14ac:dyDescent="0.2">
      <c r="A560" s="54" t="s">
        <v>1330</v>
      </c>
      <c r="B560" s="55" t="str">
        <f t="shared" si="8"/>
        <v>10/2019</v>
      </c>
      <c r="C560" s="56">
        <v>28592</v>
      </c>
      <c r="D560" s="57" t="s">
        <v>975</v>
      </c>
      <c r="E560" s="57" t="s">
        <v>976</v>
      </c>
      <c r="F560" s="58">
        <v>97.1</v>
      </c>
    </row>
    <row r="561" spans="1:6" s="9" customFormat="1" ht="15" x14ac:dyDescent="0.2">
      <c r="A561" s="54" t="s">
        <v>1330</v>
      </c>
      <c r="B561" s="55" t="str">
        <f t="shared" si="8"/>
        <v>10/2019</v>
      </c>
      <c r="C561" s="56">
        <v>28592</v>
      </c>
      <c r="D561" s="57" t="s">
        <v>975</v>
      </c>
      <c r="E561" s="57" t="s">
        <v>976</v>
      </c>
      <c r="F561" s="58">
        <v>368.98</v>
      </c>
    </row>
    <row r="562" spans="1:6" s="9" customFormat="1" ht="15" x14ac:dyDescent="0.2">
      <c r="A562" s="54" t="s">
        <v>501</v>
      </c>
      <c r="B562" s="55" t="str">
        <f t="shared" si="8"/>
        <v>10/2019</v>
      </c>
      <c r="C562" s="56" t="s">
        <v>648</v>
      </c>
      <c r="D562" s="57" t="s">
        <v>752</v>
      </c>
      <c r="E562" s="57" t="s">
        <v>668</v>
      </c>
      <c r="F562" s="58">
        <v>-2909.35</v>
      </c>
    </row>
    <row r="563" spans="1:6" s="9" customFormat="1" ht="15" x14ac:dyDescent="0.2">
      <c r="A563" s="54" t="s">
        <v>501</v>
      </c>
      <c r="B563" s="55" t="str">
        <f t="shared" si="8"/>
        <v>10/2019</v>
      </c>
      <c r="C563" s="56">
        <v>28592</v>
      </c>
      <c r="D563" s="57" t="s">
        <v>975</v>
      </c>
      <c r="E563" s="57" t="s">
        <v>976</v>
      </c>
      <c r="F563" s="58">
        <v>87.39</v>
      </c>
    </row>
    <row r="564" spans="1:6" s="9" customFormat="1" ht="15" x14ac:dyDescent="0.2">
      <c r="A564" s="54" t="s">
        <v>501</v>
      </c>
      <c r="B564" s="55" t="str">
        <f t="shared" si="8"/>
        <v>10/2019</v>
      </c>
      <c r="C564" s="56">
        <v>251537</v>
      </c>
      <c r="D564" s="57" t="s">
        <v>930</v>
      </c>
      <c r="E564" s="57" t="s">
        <v>1234</v>
      </c>
      <c r="F564" s="58">
        <v>5000</v>
      </c>
    </row>
    <row r="565" spans="1:6" s="9" customFormat="1" ht="15" x14ac:dyDescent="0.2">
      <c r="A565" s="54" t="s">
        <v>1331</v>
      </c>
      <c r="B565" s="55" t="str">
        <f t="shared" si="8"/>
        <v>10/2019</v>
      </c>
      <c r="C565" s="56">
        <v>28592</v>
      </c>
      <c r="D565" s="57" t="s">
        <v>975</v>
      </c>
      <c r="E565" s="57" t="s">
        <v>976</v>
      </c>
      <c r="F565" s="58">
        <v>129.35</v>
      </c>
    </row>
    <row r="566" spans="1:6" s="9" customFormat="1" ht="15" x14ac:dyDescent="0.2">
      <c r="A566" s="54" t="s">
        <v>1331</v>
      </c>
      <c r="B566" s="55" t="str">
        <f t="shared" si="8"/>
        <v>10/2019</v>
      </c>
      <c r="C566" s="56">
        <v>28592</v>
      </c>
      <c r="D566" s="57" t="s">
        <v>975</v>
      </c>
      <c r="E566" s="57" t="s">
        <v>976</v>
      </c>
      <c r="F566" s="58">
        <v>387.2</v>
      </c>
    </row>
    <row r="567" spans="1:6" s="9" customFormat="1" ht="15" x14ac:dyDescent="0.2">
      <c r="A567" s="54" t="s">
        <v>1331</v>
      </c>
      <c r="B567" s="55" t="str">
        <f t="shared" si="8"/>
        <v>10/2019</v>
      </c>
      <c r="C567" s="56">
        <v>28592</v>
      </c>
      <c r="D567" s="57" t="s">
        <v>975</v>
      </c>
      <c r="E567" s="57" t="s">
        <v>976</v>
      </c>
      <c r="F567" s="58">
        <v>517.86</v>
      </c>
    </row>
    <row r="568" spans="1:6" s="9" customFormat="1" ht="15" x14ac:dyDescent="0.2">
      <c r="A568" s="54" t="s">
        <v>1331</v>
      </c>
      <c r="B568" s="55" t="str">
        <f t="shared" si="8"/>
        <v>10/2019</v>
      </c>
      <c r="C568" s="56">
        <v>28592</v>
      </c>
      <c r="D568" s="57" t="s">
        <v>975</v>
      </c>
      <c r="E568" s="57" t="s">
        <v>976</v>
      </c>
      <c r="F568" s="58">
        <v>1492.1</v>
      </c>
    </row>
    <row r="569" spans="1:6" s="9" customFormat="1" ht="15" x14ac:dyDescent="0.2">
      <c r="A569" s="54" t="s">
        <v>1332</v>
      </c>
      <c r="B569" s="55" t="str">
        <f t="shared" si="8"/>
        <v>10/2019</v>
      </c>
      <c r="C569" s="56">
        <v>28592</v>
      </c>
      <c r="D569" s="57" t="s">
        <v>975</v>
      </c>
      <c r="E569" s="57" t="s">
        <v>976</v>
      </c>
      <c r="F569" s="58">
        <v>58.26</v>
      </c>
    </row>
    <row r="570" spans="1:6" s="9" customFormat="1" ht="15" x14ac:dyDescent="0.2">
      <c r="A570" s="54" t="s">
        <v>1332</v>
      </c>
      <c r="B570" s="55" t="str">
        <f t="shared" si="8"/>
        <v>10/2019</v>
      </c>
      <c r="C570" s="56">
        <v>28592</v>
      </c>
      <c r="D570" s="57" t="s">
        <v>975</v>
      </c>
      <c r="E570" s="57" t="s">
        <v>976</v>
      </c>
      <c r="F570" s="58">
        <v>1262.3</v>
      </c>
    </row>
    <row r="571" spans="1:6" s="9" customFormat="1" ht="15" x14ac:dyDescent="0.2">
      <c r="A571" s="54" t="s">
        <v>1333</v>
      </c>
      <c r="B571" s="55" t="str">
        <f t="shared" si="8"/>
        <v>10/2019</v>
      </c>
      <c r="C571" s="56">
        <v>28592</v>
      </c>
      <c r="D571" s="57" t="s">
        <v>975</v>
      </c>
      <c r="E571" s="57" t="s">
        <v>976</v>
      </c>
      <c r="F571" s="58">
        <v>39.159999999999997</v>
      </c>
    </row>
    <row r="572" spans="1:6" s="9" customFormat="1" ht="15" x14ac:dyDescent="0.2">
      <c r="A572" s="54" t="s">
        <v>1333</v>
      </c>
      <c r="B572" s="55" t="str">
        <f t="shared" si="8"/>
        <v>10/2019</v>
      </c>
      <c r="C572" s="56">
        <v>28592</v>
      </c>
      <c r="D572" s="57" t="s">
        <v>975</v>
      </c>
      <c r="E572" s="57" t="s">
        <v>976</v>
      </c>
      <c r="F572" s="58">
        <v>900.6</v>
      </c>
    </row>
    <row r="573" spans="1:6" s="9" customFormat="1" ht="15" x14ac:dyDescent="0.2">
      <c r="A573" s="54" t="s">
        <v>1357</v>
      </c>
      <c r="B573" s="55" t="str">
        <f t="shared" si="8"/>
        <v>10/2019</v>
      </c>
      <c r="C573" s="56">
        <v>0</v>
      </c>
      <c r="D573" s="57" t="s">
        <v>1231</v>
      </c>
      <c r="E573" s="57" t="s">
        <v>1231</v>
      </c>
      <c r="F573" s="58">
        <v>0.13</v>
      </c>
    </row>
    <row r="574" spans="1:6" s="9" customFormat="1" ht="15" x14ac:dyDescent="0.2">
      <c r="A574" s="54" t="s">
        <v>1357</v>
      </c>
      <c r="B574" s="55" t="str">
        <f t="shared" si="8"/>
        <v>10/2019</v>
      </c>
      <c r="C574" s="56">
        <v>0</v>
      </c>
      <c r="D574" s="57" t="s">
        <v>1231</v>
      </c>
      <c r="E574" s="57" t="s">
        <v>1231</v>
      </c>
      <c r="F574" s="58">
        <v>12.7</v>
      </c>
    </row>
    <row r="575" spans="1:6" s="9" customFormat="1" ht="15" x14ac:dyDescent="0.2">
      <c r="A575" s="54" t="s">
        <v>1357</v>
      </c>
      <c r="B575" s="55" t="str">
        <f t="shared" si="8"/>
        <v>10/2019</v>
      </c>
      <c r="C575" s="56">
        <v>0</v>
      </c>
      <c r="D575" s="57" t="s">
        <v>1231</v>
      </c>
      <c r="E575" s="57" t="s">
        <v>1231</v>
      </c>
      <c r="F575" s="58">
        <v>704.06</v>
      </c>
    </row>
    <row r="576" spans="1:6" s="9" customFormat="1" ht="15" x14ac:dyDescent="0.2">
      <c r="A576" s="54" t="s">
        <v>1334</v>
      </c>
      <c r="B576" s="55" t="str">
        <f t="shared" si="8"/>
        <v>11/2019</v>
      </c>
      <c r="C576" s="56">
        <v>28592</v>
      </c>
      <c r="D576" s="57" t="s">
        <v>975</v>
      </c>
      <c r="E576" s="57" t="s">
        <v>976</v>
      </c>
      <c r="F576" s="58">
        <v>70.400000000000006</v>
      </c>
    </row>
    <row r="577" spans="1:6" s="9" customFormat="1" ht="15" x14ac:dyDescent="0.2">
      <c r="A577" s="54" t="s">
        <v>1334</v>
      </c>
      <c r="B577" s="55" t="str">
        <f t="shared" si="8"/>
        <v>11/2019</v>
      </c>
      <c r="C577" s="56">
        <v>28592</v>
      </c>
      <c r="D577" s="57" t="s">
        <v>975</v>
      </c>
      <c r="E577" s="57" t="s">
        <v>976</v>
      </c>
      <c r="F577" s="58">
        <v>97.1</v>
      </c>
    </row>
    <row r="578" spans="1:6" s="9" customFormat="1" ht="15" x14ac:dyDescent="0.2">
      <c r="A578" s="54" t="s">
        <v>1335</v>
      </c>
      <c r="B578" s="55" t="str">
        <f t="shared" si="8"/>
        <v>11/2019</v>
      </c>
      <c r="C578" s="56">
        <v>28592</v>
      </c>
      <c r="D578" s="57" t="s">
        <v>975</v>
      </c>
      <c r="E578" s="57" t="s">
        <v>976</v>
      </c>
      <c r="F578" s="58">
        <v>161.34</v>
      </c>
    </row>
    <row r="579" spans="1:6" s="9" customFormat="1" ht="15" x14ac:dyDescent="0.2">
      <c r="A579" s="54" t="s">
        <v>1335</v>
      </c>
      <c r="B579" s="55" t="str">
        <f t="shared" ref="B579:B642" si="9">MID(A579,4,7)</f>
        <v>11/2019</v>
      </c>
      <c r="C579" s="56">
        <v>28592</v>
      </c>
      <c r="D579" s="57" t="s">
        <v>975</v>
      </c>
      <c r="E579" s="57" t="s">
        <v>976</v>
      </c>
      <c r="F579" s="58">
        <v>356.04</v>
      </c>
    </row>
    <row r="580" spans="1:6" s="9" customFormat="1" ht="15" x14ac:dyDescent="0.2">
      <c r="A580" s="54" t="s">
        <v>1335</v>
      </c>
      <c r="B580" s="55" t="str">
        <f t="shared" si="9"/>
        <v>11/2019</v>
      </c>
      <c r="C580" s="56">
        <v>28592</v>
      </c>
      <c r="D580" s="57" t="s">
        <v>975</v>
      </c>
      <c r="E580" s="57" t="s">
        <v>976</v>
      </c>
      <c r="F580" s="58">
        <v>676.47</v>
      </c>
    </row>
    <row r="581" spans="1:6" s="9" customFormat="1" ht="15" x14ac:dyDescent="0.2">
      <c r="A581" s="54" t="s">
        <v>799</v>
      </c>
      <c r="B581" s="55" t="str">
        <f t="shared" si="9"/>
        <v>11/2019</v>
      </c>
      <c r="C581" s="56" t="s">
        <v>809</v>
      </c>
      <c r="D581" s="57" t="s">
        <v>847</v>
      </c>
      <c r="E581" s="57" t="s">
        <v>175</v>
      </c>
      <c r="F581" s="58">
        <v>-994.41</v>
      </c>
    </row>
    <row r="582" spans="1:6" s="9" customFormat="1" ht="15" x14ac:dyDescent="0.2">
      <c r="A582" s="54" t="s">
        <v>799</v>
      </c>
      <c r="B582" s="55" t="str">
        <f t="shared" si="9"/>
        <v>11/2019</v>
      </c>
      <c r="C582" s="56" t="s">
        <v>808</v>
      </c>
      <c r="D582" s="57" t="s">
        <v>846</v>
      </c>
      <c r="E582" s="57" t="s">
        <v>175</v>
      </c>
      <c r="F582" s="58">
        <v>-833</v>
      </c>
    </row>
    <row r="583" spans="1:6" s="9" customFormat="1" ht="15" x14ac:dyDescent="0.2">
      <c r="A583" s="54" t="s">
        <v>799</v>
      </c>
      <c r="B583" s="55" t="str">
        <f t="shared" si="9"/>
        <v>11/2019</v>
      </c>
      <c r="C583" s="56" t="s">
        <v>807</v>
      </c>
      <c r="D583" s="57" t="s">
        <v>845</v>
      </c>
      <c r="E583" s="57" t="s">
        <v>175</v>
      </c>
      <c r="F583" s="58">
        <v>-745</v>
      </c>
    </row>
    <row r="584" spans="1:6" s="9" customFormat="1" ht="15" x14ac:dyDescent="0.2">
      <c r="A584" s="54" t="s">
        <v>799</v>
      </c>
      <c r="B584" s="55" t="str">
        <f t="shared" si="9"/>
        <v>11/2019</v>
      </c>
      <c r="C584" s="56" t="s">
        <v>806</v>
      </c>
      <c r="D584" s="57" t="s">
        <v>844</v>
      </c>
      <c r="E584" s="57" t="s">
        <v>175</v>
      </c>
      <c r="F584" s="58">
        <v>-745</v>
      </c>
    </row>
    <row r="585" spans="1:6" s="9" customFormat="1" ht="15" x14ac:dyDescent="0.2">
      <c r="A585" s="54" t="s">
        <v>799</v>
      </c>
      <c r="B585" s="55" t="str">
        <f t="shared" si="9"/>
        <v>11/2019</v>
      </c>
      <c r="C585" s="56" t="s">
        <v>805</v>
      </c>
      <c r="D585" s="57" t="s">
        <v>843</v>
      </c>
      <c r="E585" s="57" t="s">
        <v>175</v>
      </c>
      <c r="F585" s="58">
        <v>-542.5</v>
      </c>
    </row>
    <row r="586" spans="1:6" s="9" customFormat="1" ht="15" x14ac:dyDescent="0.2">
      <c r="A586" s="54" t="s">
        <v>799</v>
      </c>
      <c r="B586" s="55" t="str">
        <f t="shared" si="9"/>
        <v>11/2019</v>
      </c>
      <c r="C586" s="56">
        <v>0</v>
      </c>
      <c r="D586" s="57" t="s">
        <v>371</v>
      </c>
      <c r="E586" s="57" t="s">
        <v>371</v>
      </c>
      <c r="F586" s="58">
        <v>-99</v>
      </c>
    </row>
    <row r="587" spans="1:6" s="9" customFormat="1" ht="15" x14ac:dyDescent="0.2">
      <c r="A587" s="54" t="s">
        <v>799</v>
      </c>
      <c r="B587" s="55" t="str">
        <f t="shared" si="9"/>
        <v>11/2019</v>
      </c>
      <c r="C587" s="56">
        <v>0</v>
      </c>
      <c r="D587" s="57" t="s">
        <v>371</v>
      </c>
      <c r="E587" s="57" t="s">
        <v>371</v>
      </c>
      <c r="F587" s="58">
        <v>-46.94</v>
      </c>
    </row>
    <row r="588" spans="1:6" s="9" customFormat="1" ht="15" x14ac:dyDescent="0.2">
      <c r="A588" s="54" t="s">
        <v>799</v>
      </c>
      <c r="B588" s="55" t="str">
        <f t="shared" si="9"/>
        <v>11/2019</v>
      </c>
      <c r="C588" s="56">
        <v>84</v>
      </c>
      <c r="D588" s="57" t="s">
        <v>785</v>
      </c>
      <c r="E588" s="57" t="s">
        <v>1234</v>
      </c>
      <c r="F588" s="58">
        <v>5000</v>
      </c>
    </row>
    <row r="589" spans="1:6" s="9" customFormat="1" ht="15" x14ac:dyDescent="0.2">
      <c r="A589" s="54" t="s">
        <v>1336</v>
      </c>
      <c r="B589" s="55" t="str">
        <f t="shared" si="9"/>
        <v>11/2019</v>
      </c>
      <c r="C589" s="56">
        <v>748</v>
      </c>
      <c r="D589" s="57" t="s">
        <v>927</v>
      </c>
      <c r="E589" s="57" t="s">
        <v>928</v>
      </c>
      <c r="F589" s="58">
        <v>79.489999999999995</v>
      </c>
    </row>
    <row r="590" spans="1:6" s="9" customFormat="1" ht="15" x14ac:dyDescent="0.2">
      <c r="A590" s="54" t="s">
        <v>1336</v>
      </c>
      <c r="B590" s="55" t="str">
        <f t="shared" si="9"/>
        <v>11/2019</v>
      </c>
      <c r="C590" s="56">
        <v>1</v>
      </c>
      <c r="D590" s="57" t="s">
        <v>931</v>
      </c>
      <c r="E590" s="57" t="s">
        <v>1234</v>
      </c>
      <c r="F590" s="58">
        <v>5423.5</v>
      </c>
    </row>
    <row r="591" spans="1:6" s="9" customFormat="1" ht="15" x14ac:dyDescent="0.2">
      <c r="A591" s="54" t="s">
        <v>867</v>
      </c>
      <c r="B591" s="55" t="str">
        <f t="shared" si="9"/>
        <v>11/2019</v>
      </c>
      <c r="C591" s="56">
        <v>0</v>
      </c>
      <c r="D591" s="57" t="s">
        <v>371</v>
      </c>
      <c r="E591" s="57" t="s">
        <v>371</v>
      </c>
      <c r="F591" s="58">
        <v>-37.06</v>
      </c>
    </row>
    <row r="592" spans="1:6" s="9" customFormat="1" ht="15" x14ac:dyDescent="0.2">
      <c r="A592" s="54" t="s">
        <v>867</v>
      </c>
      <c r="B592" s="55" t="str">
        <f t="shared" si="9"/>
        <v>11/2019</v>
      </c>
      <c r="C592" s="56">
        <v>5188</v>
      </c>
      <c r="D592" s="57" t="s">
        <v>955</v>
      </c>
      <c r="E592" s="57" t="s">
        <v>1234</v>
      </c>
      <c r="F592" s="58">
        <v>100</v>
      </c>
    </row>
    <row r="593" spans="1:6" s="9" customFormat="1" ht="15" x14ac:dyDescent="0.2">
      <c r="A593" s="54" t="s">
        <v>800</v>
      </c>
      <c r="B593" s="55" t="str">
        <f t="shared" si="9"/>
        <v>11/2019</v>
      </c>
      <c r="C593" s="56" t="s">
        <v>815</v>
      </c>
      <c r="D593" s="57" t="s">
        <v>853</v>
      </c>
      <c r="E593" s="57" t="s">
        <v>175</v>
      </c>
      <c r="F593" s="58">
        <v>-2001.59</v>
      </c>
    </row>
    <row r="594" spans="1:6" s="9" customFormat="1" ht="15" x14ac:dyDescent="0.2">
      <c r="A594" s="54" t="s">
        <v>800</v>
      </c>
      <c r="B594" s="55" t="str">
        <f t="shared" si="9"/>
        <v>11/2019</v>
      </c>
      <c r="C594" s="56" t="s">
        <v>814</v>
      </c>
      <c r="D594" s="57" t="s">
        <v>852</v>
      </c>
      <c r="E594" s="57" t="s">
        <v>175</v>
      </c>
      <c r="F594" s="58">
        <v>-1702.59</v>
      </c>
    </row>
    <row r="595" spans="1:6" s="9" customFormat="1" ht="15" x14ac:dyDescent="0.2">
      <c r="A595" s="54" t="s">
        <v>800</v>
      </c>
      <c r="B595" s="55" t="str">
        <f t="shared" si="9"/>
        <v>11/2019</v>
      </c>
      <c r="C595" s="56" t="s">
        <v>813</v>
      </c>
      <c r="D595" s="57" t="s">
        <v>851</v>
      </c>
      <c r="E595" s="57" t="s">
        <v>175</v>
      </c>
      <c r="F595" s="58">
        <v>-1702.58</v>
      </c>
    </row>
    <row r="596" spans="1:6" s="9" customFormat="1" ht="15" x14ac:dyDescent="0.2">
      <c r="A596" s="54" t="s">
        <v>800</v>
      </c>
      <c r="B596" s="55" t="str">
        <f t="shared" si="9"/>
        <v>11/2019</v>
      </c>
      <c r="C596" s="56" t="s">
        <v>812</v>
      </c>
      <c r="D596" s="57" t="s">
        <v>850</v>
      </c>
      <c r="E596" s="57" t="s">
        <v>175</v>
      </c>
      <c r="F596" s="58">
        <v>-1444.92</v>
      </c>
    </row>
    <row r="597" spans="1:6" s="9" customFormat="1" ht="15" x14ac:dyDescent="0.2">
      <c r="A597" s="54" t="s">
        <v>800</v>
      </c>
      <c r="B597" s="55" t="str">
        <f t="shared" si="9"/>
        <v>11/2019</v>
      </c>
      <c r="C597" s="56" t="s">
        <v>811</v>
      </c>
      <c r="D597" s="57" t="s">
        <v>849</v>
      </c>
      <c r="E597" s="57" t="s">
        <v>175</v>
      </c>
      <c r="F597" s="58">
        <v>-1414.93</v>
      </c>
    </row>
    <row r="598" spans="1:6" s="9" customFormat="1" ht="15" x14ac:dyDescent="0.2">
      <c r="A598" s="54" t="s">
        <v>800</v>
      </c>
      <c r="B598" s="55" t="str">
        <f t="shared" si="9"/>
        <v>11/2019</v>
      </c>
      <c r="C598" s="56" t="s">
        <v>810</v>
      </c>
      <c r="D598" s="57" t="s">
        <v>848</v>
      </c>
      <c r="E598" s="57" t="s">
        <v>175</v>
      </c>
      <c r="F598" s="58">
        <v>-833</v>
      </c>
    </row>
    <row r="599" spans="1:6" s="9" customFormat="1" ht="15" x14ac:dyDescent="0.2">
      <c r="A599" s="54" t="s">
        <v>800</v>
      </c>
      <c r="B599" s="55" t="str">
        <f t="shared" si="9"/>
        <v>11/2019</v>
      </c>
      <c r="C599" s="56">
        <v>28592</v>
      </c>
      <c r="D599" s="57" t="s">
        <v>975</v>
      </c>
      <c r="E599" s="57" t="s">
        <v>976</v>
      </c>
      <c r="F599" s="58">
        <v>77.44</v>
      </c>
    </row>
    <row r="600" spans="1:6" s="9" customFormat="1" ht="15" x14ac:dyDescent="0.2">
      <c r="A600" s="54" t="s">
        <v>800</v>
      </c>
      <c r="B600" s="55" t="str">
        <f t="shared" si="9"/>
        <v>11/2019</v>
      </c>
      <c r="C600" s="56">
        <v>84</v>
      </c>
      <c r="D600" s="57" t="s">
        <v>785</v>
      </c>
      <c r="E600" s="57" t="s">
        <v>926</v>
      </c>
      <c r="F600" s="58">
        <v>10000</v>
      </c>
    </row>
    <row r="601" spans="1:6" s="9" customFormat="1" ht="15" x14ac:dyDescent="0.2">
      <c r="A601" s="54" t="s">
        <v>868</v>
      </c>
      <c r="B601" s="55" t="str">
        <f t="shared" si="9"/>
        <v>11/2019</v>
      </c>
      <c r="C601" s="56">
        <v>0</v>
      </c>
      <c r="D601" s="57" t="s">
        <v>276</v>
      </c>
      <c r="E601" s="57" t="s">
        <v>767</v>
      </c>
      <c r="F601" s="58">
        <v>-162.47999999999999</v>
      </c>
    </row>
    <row r="602" spans="1:6" s="9" customFormat="1" ht="15" x14ac:dyDescent="0.2">
      <c r="A602" s="54" t="s">
        <v>868</v>
      </c>
      <c r="B602" s="55" t="str">
        <f t="shared" si="9"/>
        <v>11/2019</v>
      </c>
      <c r="C602" s="56">
        <v>28592</v>
      </c>
      <c r="D602" s="57" t="s">
        <v>975</v>
      </c>
      <c r="E602" s="57" t="s">
        <v>976</v>
      </c>
      <c r="F602" s="58">
        <v>145.65</v>
      </c>
    </row>
    <row r="603" spans="1:6" s="9" customFormat="1" ht="15" x14ac:dyDescent="0.2">
      <c r="A603" s="54" t="s">
        <v>1337</v>
      </c>
      <c r="B603" s="55" t="str">
        <f t="shared" si="9"/>
        <v>11/2019</v>
      </c>
      <c r="C603" s="56">
        <v>28592</v>
      </c>
      <c r="D603" s="57" t="s">
        <v>975</v>
      </c>
      <c r="E603" s="57" t="s">
        <v>976</v>
      </c>
      <c r="F603" s="58">
        <v>97.1</v>
      </c>
    </row>
    <row r="604" spans="1:6" s="9" customFormat="1" ht="15" x14ac:dyDescent="0.2">
      <c r="A604" s="54" t="s">
        <v>1337</v>
      </c>
      <c r="B604" s="55" t="str">
        <f t="shared" si="9"/>
        <v>11/2019</v>
      </c>
      <c r="C604" s="56">
        <v>28592</v>
      </c>
      <c r="D604" s="57" t="s">
        <v>975</v>
      </c>
      <c r="E604" s="57" t="s">
        <v>976</v>
      </c>
      <c r="F604" s="58">
        <v>414.3</v>
      </c>
    </row>
    <row r="605" spans="1:6" s="9" customFormat="1" ht="15" x14ac:dyDescent="0.2">
      <c r="A605" s="54" t="s">
        <v>1338</v>
      </c>
      <c r="B605" s="55" t="str">
        <f t="shared" si="9"/>
        <v>11/2019</v>
      </c>
      <c r="C605" s="56">
        <v>28592</v>
      </c>
      <c r="D605" s="57" t="s">
        <v>975</v>
      </c>
      <c r="E605" s="57" t="s">
        <v>976</v>
      </c>
      <c r="F605" s="58">
        <v>563.17999999999995</v>
      </c>
    </row>
    <row r="606" spans="1:6" s="9" customFormat="1" ht="15" x14ac:dyDescent="0.2">
      <c r="A606" s="54" t="s">
        <v>1338</v>
      </c>
      <c r="B606" s="55" t="str">
        <f t="shared" si="9"/>
        <v>11/2019</v>
      </c>
      <c r="C606" s="56">
        <v>28592</v>
      </c>
      <c r="D606" s="57" t="s">
        <v>975</v>
      </c>
      <c r="E606" s="57" t="s">
        <v>976</v>
      </c>
      <c r="F606" s="58">
        <v>582.6</v>
      </c>
    </row>
    <row r="607" spans="1:6" s="9" customFormat="1" ht="15" x14ac:dyDescent="0.2">
      <c r="A607" s="54" t="s">
        <v>1338</v>
      </c>
      <c r="B607" s="55" t="str">
        <f t="shared" si="9"/>
        <v>11/2019</v>
      </c>
      <c r="C607" s="56">
        <v>28592</v>
      </c>
      <c r="D607" s="57" t="s">
        <v>975</v>
      </c>
      <c r="E607" s="57" t="s">
        <v>976</v>
      </c>
      <c r="F607" s="58">
        <v>968</v>
      </c>
    </row>
    <row r="608" spans="1:6" s="9" customFormat="1" ht="15" x14ac:dyDescent="0.2">
      <c r="A608" s="54" t="s">
        <v>1339</v>
      </c>
      <c r="B608" s="55" t="str">
        <f t="shared" si="9"/>
        <v>11/2019</v>
      </c>
      <c r="C608" s="56">
        <v>28592</v>
      </c>
      <c r="D608" s="57" t="s">
        <v>975</v>
      </c>
      <c r="E608" s="57" t="s">
        <v>976</v>
      </c>
      <c r="F608" s="58">
        <v>97.1</v>
      </c>
    </row>
    <row r="609" spans="1:6" s="9" customFormat="1" ht="15" x14ac:dyDescent="0.2">
      <c r="A609" s="54" t="s">
        <v>801</v>
      </c>
      <c r="B609" s="55" t="str">
        <f t="shared" si="9"/>
        <v>11/2019</v>
      </c>
      <c r="C609" s="56" t="s">
        <v>819</v>
      </c>
      <c r="D609" s="57" t="s">
        <v>751</v>
      </c>
      <c r="E609" s="57" t="s">
        <v>175</v>
      </c>
      <c r="F609" s="58">
        <v>-2214.89</v>
      </c>
    </row>
    <row r="610" spans="1:6" s="9" customFormat="1" ht="15" x14ac:dyDescent="0.2">
      <c r="A610" s="54" t="s">
        <v>801</v>
      </c>
      <c r="B610" s="55" t="str">
        <f t="shared" si="9"/>
        <v>11/2019</v>
      </c>
      <c r="C610" s="56" t="s">
        <v>818</v>
      </c>
      <c r="D610" s="57" t="s">
        <v>750</v>
      </c>
      <c r="E610" s="57" t="s">
        <v>175</v>
      </c>
      <c r="F610" s="58">
        <v>-1573</v>
      </c>
    </row>
    <row r="611" spans="1:6" s="9" customFormat="1" ht="15" x14ac:dyDescent="0.2">
      <c r="A611" s="54" t="s">
        <v>801</v>
      </c>
      <c r="B611" s="55" t="str">
        <f t="shared" si="9"/>
        <v>11/2019</v>
      </c>
      <c r="C611" s="56" t="s">
        <v>817</v>
      </c>
      <c r="D611" s="57" t="s">
        <v>749</v>
      </c>
      <c r="E611" s="57" t="s">
        <v>175</v>
      </c>
      <c r="F611" s="58">
        <v>-1525</v>
      </c>
    </row>
    <row r="612" spans="1:6" s="9" customFormat="1" ht="15" x14ac:dyDescent="0.2">
      <c r="A612" s="54" t="s">
        <v>801</v>
      </c>
      <c r="B612" s="55" t="str">
        <f t="shared" si="9"/>
        <v>11/2019</v>
      </c>
      <c r="C612" s="56">
        <v>0</v>
      </c>
      <c r="D612" s="57" t="s">
        <v>870</v>
      </c>
      <c r="E612" s="57" t="s">
        <v>788</v>
      </c>
      <c r="F612" s="58">
        <v>-764.8</v>
      </c>
    </row>
    <row r="613" spans="1:6" s="9" customFormat="1" ht="15" x14ac:dyDescent="0.2">
      <c r="A613" s="54" t="s">
        <v>801</v>
      </c>
      <c r="B613" s="55" t="str">
        <f t="shared" si="9"/>
        <v>11/2019</v>
      </c>
      <c r="C613" s="56" t="s">
        <v>816</v>
      </c>
      <c r="D613" s="57" t="s">
        <v>854</v>
      </c>
      <c r="E613" s="57" t="s">
        <v>175</v>
      </c>
      <c r="F613" s="58">
        <v>-730</v>
      </c>
    </row>
    <row r="614" spans="1:6" s="9" customFormat="1" ht="15" x14ac:dyDescent="0.2">
      <c r="A614" s="54" t="s">
        <v>801</v>
      </c>
      <c r="B614" s="55" t="str">
        <f t="shared" si="9"/>
        <v>11/2019</v>
      </c>
      <c r="C614" s="56">
        <v>28592</v>
      </c>
      <c r="D614" s="57" t="s">
        <v>975</v>
      </c>
      <c r="E614" s="57" t="s">
        <v>976</v>
      </c>
      <c r="F614" s="58">
        <v>123</v>
      </c>
    </row>
    <row r="615" spans="1:6" s="9" customFormat="1" ht="15" x14ac:dyDescent="0.2">
      <c r="A615" s="54" t="s">
        <v>801</v>
      </c>
      <c r="B615" s="55" t="str">
        <f t="shared" si="9"/>
        <v>11/2019</v>
      </c>
      <c r="C615" s="56">
        <v>28592</v>
      </c>
      <c r="D615" s="57" t="s">
        <v>975</v>
      </c>
      <c r="E615" s="57" t="s">
        <v>976</v>
      </c>
      <c r="F615" s="58">
        <v>356.04</v>
      </c>
    </row>
    <row r="616" spans="1:6" s="9" customFormat="1" ht="15" x14ac:dyDescent="0.2">
      <c r="A616" s="54" t="s">
        <v>1340</v>
      </c>
      <c r="B616" s="55" t="str">
        <f t="shared" si="9"/>
        <v>11/2019</v>
      </c>
      <c r="C616" s="56">
        <v>28592</v>
      </c>
      <c r="D616" s="57" t="s">
        <v>975</v>
      </c>
      <c r="E616" s="57" t="s">
        <v>976</v>
      </c>
      <c r="F616" s="58">
        <v>64.739999999999995</v>
      </c>
    </row>
    <row r="617" spans="1:6" s="9" customFormat="1" ht="15" x14ac:dyDescent="0.2">
      <c r="A617" s="54" t="s">
        <v>869</v>
      </c>
      <c r="B617" s="55" t="str">
        <f t="shared" si="9"/>
        <v>11/2019</v>
      </c>
      <c r="C617" s="56">
        <v>0</v>
      </c>
      <c r="D617" s="57" t="s">
        <v>276</v>
      </c>
      <c r="E617" s="57" t="s">
        <v>276</v>
      </c>
      <c r="F617" s="58">
        <v>-1302.29</v>
      </c>
    </row>
    <row r="618" spans="1:6" s="9" customFormat="1" ht="15" x14ac:dyDescent="0.2">
      <c r="A618" s="54" t="s">
        <v>869</v>
      </c>
      <c r="B618" s="55" t="str">
        <f t="shared" si="9"/>
        <v>11/2019</v>
      </c>
      <c r="C618" s="56">
        <v>0</v>
      </c>
      <c r="D618" s="57" t="s">
        <v>276</v>
      </c>
      <c r="E618" s="57" t="s">
        <v>276</v>
      </c>
      <c r="F618" s="58">
        <v>-127.75</v>
      </c>
    </row>
    <row r="619" spans="1:6" s="9" customFormat="1" ht="15" x14ac:dyDescent="0.2">
      <c r="A619" s="54" t="s">
        <v>1341</v>
      </c>
      <c r="B619" s="55" t="str">
        <f t="shared" si="9"/>
        <v>11/2019</v>
      </c>
      <c r="C619" s="56">
        <v>28592</v>
      </c>
      <c r="D619" s="57" t="s">
        <v>975</v>
      </c>
      <c r="E619" s="57" t="s">
        <v>976</v>
      </c>
      <c r="F619" s="58">
        <v>368.98</v>
      </c>
    </row>
    <row r="620" spans="1:6" s="9" customFormat="1" ht="15" x14ac:dyDescent="0.2">
      <c r="A620" s="54" t="s">
        <v>1342</v>
      </c>
      <c r="B620" s="55" t="str">
        <f t="shared" si="9"/>
        <v>11/2019</v>
      </c>
      <c r="C620" s="56">
        <v>28592</v>
      </c>
      <c r="D620" s="57" t="s">
        <v>975</v>
      </c>
      <c r="E620" s="57" t="s">
        <v>976</v>
      </c>
      <c r="F620" s="58">
        <v>96.8</v>
      </c>
    </row>
    <row r="621" spans="1:6" s="9" customFormat="1" ht="15" x14ac:dyDescent="0.2">
      <c r="A621" s="54" t="s">
        <v>1342</v>
      </c>
      <c r="B621" s="55" t="str">
        <f t="shared" si="9"/>
        <v>11/2019</v>
      </c>
      <c r="C621" s="56">
        <v>28592</v>
      </c>
      <c r="D621" s="57" t="s">
        <v>975</v>
      </c>
      <c r="E621" s="57" t="s">
        <v>976</v>
      </c>
      <c r="F621" s="58">
        <v>126.23</v>
      </c>
    </row>
    <row r="622" spans="1:6" s="9" customFormat="1" ht="15" x14ac:dyDescent="0.2">
      <c r="A622" s="54" t="s">
        <v>1342</v>
      </c>
      <c r="B622" s="55" t="str">
        <f t="shared" si="9"/>
        <v>11/2019</v>
      </c>
      <c r="C622" s="56">
        <v>28592</v>
      </c>
      <c r="D622" s="57" t="s">
        <v>975</v>
      </c>
      <c r="E622" s="57" t="s">
        <v>976</v>
      </c>
      <c r="F622" s="58">
        <v>129.46</v>
      </c>
    </row>
    <row r="623" spans="1:6" s="9" customFormat="1" ht="15" x14ac:dyDescent="0.2">
      <c r="A623" s="54" t="s">
        <v>1343</v>
      </c>
      <c r="B623" s="55" t="str">
        <f t="shared" si="9"/>
        <v>11/2019</v>
      </c>
      <c r="C623" s="56">
        <v>28592</v>
      </c>
      <c r="D623" s="57" t="s">
        <v>975</v>
      </c>
      <c r="E623" s="57" t="s">
        <v>976</v>
      </c>
      <c r="F623" s="58">
        <v>129.35</v>
      </c>
    </row>
    <row r="624" spans="1:6" s="9" customFormat="1" ht="15" x14ac:dyDescent="0.2">
      <c r="A624" s="54" t="s">
        <v>1343</v>
      </c>
      <c r="B624" s="55" t="str">
        <f t="shared" si="9"/>
        <v>11/2019</v>
      </c>
      <c r="C624" s="56">
        <v>28592</v>
      </c>
      <c r="D624" s="57" t="s">
        <v>975</v>
      </c>
      <c r="E624" s="57" t="s">
        <v>976</v>
      </c>
      <c r="F624" s="58">
        <v>129.46</v>
      </c>
    </row>
    <row r="625" spans="1:6" s="9" customFormat="1" ht="15" x14ac:dyDescent="0.2">
      <c r="A625" s="54" t="s">
        <v>802</v>
      </c>
      <c r="B625" s="55" t="str">
        <f t="shared" si="9"/>
        <v>11/2019</v>
      </c>
      <c r="C625" s="56" t="s">
        <v>835</v>
      </c>
      <c r="D625" s="57" t="s">
        <v>863</v>
      </c>
      <c r="E625" s="57" t="s">
        <v>85</v>
      </c>
      <c r="F625" s="58">
        <v>-1592.6</v>
      </c>
    </row>
    <row r="626" spans="1:6" s="9" customFormat="1" ht="15" x14ac:dyDescent="0.2">
      <c r="A626" s="54" t="s">
        <v>802</v>
      </c>
      <c r="B626" s="55" t="str">
        <f t="shared" si="9"/>
        <v>11/2019</v>
      </c>
      <c r="C626" s="56" t="s">
        <v>831</v>
      </c>
      <c r="D626" s="57" t="s">
        <v>861</v>
      </c>
      <c r="E626" s="57" t="s">
        <v>841</v>
      </c>
      <c r="F626" s="58">
        <v>-715</v>
      </c>
    </row>
    <row r="627" spans="1:6" s="9" customFormat="1" ht="15" x14ac:dyDescent="0.2">
      <c r="A627" s="54" t="s">
        <v>802</v>
      </c>
      <c r="B627" s="55" t="str">
        <f t="shared" si="9"/>
        <v>11/2019</v>
      </c>
      <c r="C627" s="56" t="s">
        <v>833</v>
      </c>
      <c r="D627" s="57" t="s">
        <v>861</v>
      </c>
      <c r="E627" s="57" t="s">
        <v>841</v>
      </c>
      <c r="F627" s="58">
        <v>-715</v>
      </c>
    </row>
    <row r="628" spans="1:6" s="9" customFormat="1" ht="15" x14ac:dyDescent="0.2">
      <c r="A628" s="54" t="s">
        <v>802</v>
      </c>
      <c r="B628" s="55" t="str">
        <f t="shared" si="9"/>
        <v>11/2019</v>
      </c>
      <c r="C628" s="56" t="s">
        <v>834</v>
      </c>
      <c r="D628" s="57" t="s">
        <v>861</v>
      </c>
      <c r="E628" s="57" t="s">
        <v>841</v>
      </c>
      <c r="F628" s="58">
        <v>-715</v>
      </c>
    </row>
    <row r="629" spans="1:6" s="9" customFormat="1" ht="15" x14ac:dyDescent="0.2">
      <c r="A629" s="54" t="s">
        <v>802</v>
      </c>
      <c r="B629" s="55" t="str">
        <f t="shared" si="9"/>
        <v>11/2019</v>
      </c>
      <c r="C629" s="56" t="s">
        <v>832</v>
      </c>
      <c r="D629" s="57" t="s">
        <v>862</v>
      </c>
      <c r="E629" s="57" t="s">
        <v>841</v>
      </c>
      <c r="F629" s="58">
        <v>-715</v>
      </c>
    </row>
    <row r="630" spans="1:6" s="9" customFormat="1" ht="15" x14ac:dyDescent="0.2">
      <c r="A630" s="54" t="s">
        <v>802</v>
      </c>
      <c r="B630" s="55" t="str">
        <f t="shared" si="9"/>
        <v>11/2019</v>
      </c>
      <c r="C630" s="56" t="s">
        <v>830</v>
      </c>
      <c r="D630" s="57" t="s">
        <v>860</v>
      </c>
      <c r="E630" s="57" t="s">
        <v>841</v>
      </c>
      <c r="F630" s="58">
        <v>-480</v>
      </c>
    </row>
    <row r="631" spans="1:6" s="9" customFormat="1" ht="15" x14ac:dyDescent="0.2">
      <c r="A631" s="54" t="s">
        <v>802</v>
      </c>
      <c r="B631" s="55" t="str">
        <f t="shared" si="9"/>
        <v>11/2019</v>
      </c>
      <c r="C631" s="56" t="s">
        <v>828</v>
      </c>
      <c r="D631" s="57" t="s">
        <v>860</v>
      </c>
      <c r="E631" s="57" t="s">
        <v>841</v>
      </c>
      <c r="F631" s="58">
        <v>-465</v>
      </c>
    </row>
    <row r="632" spans="1:6" s="9" customFormat="1" ht="15" x14ac:dyDescent="0.2">
      <c r="A632" s="54" t="s">
        <v>802</v>
      </c>
      <c r="B632" s="55" t="str">
        <f t="shared" si="9"/>
        <v>11/2019</v>
      </c>
      <c r="C632" s="56" t="s">
        <v>829</v>
      </c>
      <c r="D632" s="57" t="s">
        <v>860</v>
      </c>
      <c r="E632" s="57" t="s">
        <v>841</v>
      </c>
      <c r="F632" s="58">
        <v>-465</v>
      </c>
    </row>
    <row r="633" spans="1:6" s="9" customFormat="1" ht="15" x14ac:dyDescent="0.2">
      <c r="A633" s="54" t="s">
        <v>802</v>
      </c>
      <c r="B633" s="55" t="str">
        <f t="shared" si="9"/>
        <v>11/2019</v>
      </c>
      <c r="C633" s="56" t="s">
        <v>823</v>
      </c>
      <c r="D633" s="57" t="s">
        <v>858</v>
      </c>
      <c r="E633" s="57" t="s">
        <v>841</v>
      </c>
      <c r="F633" s="58">
        <v>-465</v>
      </c>
    </row>
    <row r="634" spans="1:6" s="9" customFormat="1" ht="15" x14ac:dyDescent="0.2">
      <c r="A634" s="54" t="s">
        <v>802</v>
      </c>
      <c r="B634" s="55" t="str">
        <f t="shared" si="9"/>
        <v>11/2019</v>
      </c>
      <c r="C634" s="56" t="s">
        <v>825</v>
      </c>
      <c r="D634" s="57" t="s">
        <v>858</v>
      </c>
      <c r="E634" s="57" t="s">
        <v>841</v>
      </c>
      <c r="F634" s="58">
        <v>-465</v>
      </c>
    </row>
    <row r="635" spans="1:6" s="9" customFormat="1" ht="15" x14ac:dyDescent="0.2">
      <c r="A635" s="54" t="s">
        <v>802</v>
      </c>
      <c r="B635" s="55" t="str">
        <f t="shared" si="9"/>
        <v>11/2019</v>
      </c>
      <c r="C635" s="56" t="s">
        <v>826</v>
      </c>
      <c r="D635" s="57" t="s">
        <v>858</v>
      </c>
      <c r="E635" s="57" t="s">
        <v>841</v>
      </c>
      <c r="F635" s="58">
        <v>-465</v>
      </c>
    </row>
    <row r="636" spans="1:6" s="9" customFormat="1" ht="15" x14ac:dyDescent="0.2">
      <c r="A636" s="54" t="s">
        <v>802</v>
      </c>
      <c r="B636" s="55" t="str">
        <f t="shared" si="9"/>
        <v>11/2019</v>
      </c>
      <c r="C636" s="56" t="s">
        <v>827</v>
      </c>
      <c r="D636" s="57" t="s">
        <v>859</v>
      </c>
      <c r="E636" s="57" t="s">
        <v>841</v>
      </c>
      <c r="F636" s="58">
        <v>-465</v>
      </c>
    </row>
    <row r="637" spans="1:6" s="9" customFormat="1" ht="15" x14ac:dyDescent="0.2">
      <c r="A637" s="54" t="s">
        <v>802</v>
      </c>
      <c r="B637" s="55" t="str">
        <f t="shared" si="9"/>
        <v>11/2019</v>
      </c>
      <c r="C637" s="56" t="s">
        <v>822</v>
      </c>
      <c r="D637" s="57" t="s">
        <v>857</v>
      </c>
      <c r="E637" s="57" t="s">
        <v>841</v>
      </c>
      <c r="F637" s="58">
        <v>-465</v>
      </c>
    </row>
    <row r="638" spans="1:6" s="9" customFormat="1" ht="15" x14ac:dyDescent="0.2">
      <c r="A638" s="54" t="s">
        <v>802</v>
      </c>
      <c r="B638" s="55" t="str">
        <f t="shared" si="9"/>
        <v>11/2019</v>
      </c>
      <c r="C638" s="56" t="s">
        <v>824</v>
      </c>
      <c r="D638" s="57" t="s">
        <v>857</v>
      </c>
      <c r="E638" s="57" t="s">
        <v>841</v>
      </c>
      <c r="F638" s="58">
        <v>-465</v>
      </c>
    </row>
    <row r="639" spans="1:6" s="9" customFormat="1" ht="15" x14ac:dyDescent="0.2">
      <c r="A639" s="54" t="s">
        <v>802</v>
      </c>
      <c r="B639" s="55" t="str">
        <f t="shared" si="9"/>
        <v>11/2019</v>
      </c>
      <c r="C639" s="56" t="s">
        <v>821</v>
      </c>
      <c r="D639" s="57" t="s">
        <v>856</v>
      </c>
      <c r="E639" s="57" t="s">
        <v>841</v>
      </c>
      <c r="F639" s="58">
        <v>-250</v>
      </c>
    </row>
    <row r="640" spans="1:6" s="9" customFormat="1" ht="15" x14ac:dyDescent="0.2">
      <c r="A640" s="54" t="s">
        <v>802</v>
      </c>
      <c r="B640" s="55" t="str">
        <f t="shared" si="9"/>
        <v>11/2019</v>
      </c>
      <c r="C640" s="56" t="s">
        <v>820</v>
      </c>
      <c r="D640" s="57" t="s">
        <v>855</v>
      </c>
      <c r="E640" s="57" t="s">
        <v>840</v>
      </c>
      <c r="F640" s="58">
        <v>-96.74</v>
      </c>
    </row>
    <row r="641" spans="1:6" s="9" customFormat="1" ht="15" x14ac:dyDescent="0.2">
      <c r="A641" s="54" t="s">
        <v>802</v>
      </c>
      <c r="B641" s="55" t="str">
        <f t="shared" si="9"/>
        <v>11/2019</v>
      </c>
      <c r="C641" s="56">
        <v>0</v>
      </c>
      <c r="D641" s="57" t="s">
        <v>371</v>
      </c>
      <c r="E641" s="57" t="s">
        <v>371</v>
      </c>
      <c r="F641" s="58">
        <v>-8</v>
      </c>
    </row>
    <row r="642" spans="1:6" s="9" customFormat="1" ht="15" x14ac:dyDescent="0.2">
      <c r="A642" s="54" t="s">
        <v>802</v>
      </c>
      <c r="B642" s="55" t="str">
        <f t="shared" si="9"/>
        <v>11/2019</v>
      </c>
      <c r="C642" s="56">
        <v>28592</v>
      </c>
      <c r="D642" s="57" t="s">
        <v>975</v>
      </c>
      <c r="E642" s="57" t="s">
        <v>976</v>
      </c>
      <c r="F642" s="58">
        <v>194.2</v>
      </c>
    </row>
    <row r="643" spans="1:6" s="9" customFormat="1" ht="15" x14ac:dyDescent="0.2">
      <c r="A643" s="54" t="s">
        <v>802</v>
      </c>
      <c r="B643" s="55" t="str">
        <f t="shared" ref="B643:B706" si="10">MID(A643,4,7)</f>
        <v>11/2019</v>
      </c>
      <c r="C643" s="56">
        <v>28592</v>
      </c>
      <c r="D643" s="57" t="s">
        <v>975</v>
      </c>
      <c r="E643" s="57" t="s">
        <v>976</v>
      </c>
      <c r="F643" s="58">
        <v>983.94</v>
      </c>
    </row>
    <row r="644" spans="1:6" s="9" customFormat="1" ht="15" x14ac:dyDescent="0.2">
      <c r="A644" s="54" t="s">
        <v>803</v>
      </c>
      <c r="B644" s="55" t="str">
        <f t="shared" si="10"/>
        <v>11/2019</v>
      </c>
      <c r="C644" s="56" t="s">
        <v>836</v>
      </c>
      <c r="D644" s="57" t="s">
        <v>736</v>
      </c>
      <c r="E644" s="57" t="s">
        <v>668</v>
      </c>
      <c r="F644" s="58">
        <v>-2909.35</v>
      </c>
    </row>
    <row r="645" spans="1:6" s="9" customFormat="1" ht="15" x14ac:dyDescent="0.2">
      <c r="A645" s="54" t="s">
        <v>803</v>
      </c>
      <c r="B645" s="55" t="str">
        <f t="shared" si="10"/>
        <v>11/2019</v>
      </c>
      <c r="C645" s="56" t="s">
        <v>838</v>
      </c>
      <c r="D645" s="57" t="s">
        <v>865</v>
      </c>
      <c r="E645" s="57" t="s">
        <v>175</v>
      </c>
      <c r="F645" s="58">
        <v>-1650</v>
      </c>
    </row>
    <row r="646" spans="1:6" s="9" customFormat="1" ht="15" x14ac:dyDescent="0.2">
      <c r="A646" s="54" t="s">
        <v>803</v>
      </c>
      <c r="B646" s="55" t="str">
        <f t="shared" si="10"/>
        <v>11/2019</v>
      </c>
      <c r="C646" s="56" t="s">
        <v>837</v>
      </c>
      <c r="D646" s="57" t="s">
        <v>864</v>
      </c>
      <c r="E646" s="57" t="s">
        <v>175</v>
      </c>
      <c r="F646" s="58">
        <v>-1444.92</v>
      </c>
    </row>
    <row r="647" spans="1:6" s="9" customFormat="1" ht="15" x14ac:dyDescent="0.2">
      <c r="A647" s="54" t="s">
        <v>803</v>
      </c>
      <c r="B647" s="55" t="str">
        <f t="shared" si="10"/>
        <v>11/2019</v>
      </c>
      <c r="C647" s="56">
        <v>28592</v>
      </c>
      <c r="D647" s="57" t="s">
        <v>975</v>
      </c>
      <c r="E647" s="57" t="s">
        <v>976</v>
      </c>
      <c r="F647" s="58">
        <v>1213.75</v>
      </c>
    </row>
    <row r="648" spans="1:6" s="9" customFormat="1" ht="15" x14ac:dyDescent="0.2">
      <c r="A648" s="54" t="s">
        <v>804</v>
      </c>
      <c r="B648" s="55" t="str">
        <f t="shared" si="10"/>
        <v>11/2019</v>
      </c>
      <c r="C648" s="56" t="s">
        <v>839</v>
      </c>
      <c r="D648" s="57" t="s">
        <v>866</v>
      </c>
      <c r="E648" s="57" t="s">
        <v>842</v>
      </c>
      <c r="F648" s="58">
        <v>-49</v>
      </c>
    </row>
    <row r="649" spans="1:6" s="9" customFormat="1" ht="15" x14ac:dyDescent="0.2">
      <c r="A649" s="54" t="s">
        <v>804</v>
      </c>
      <c r="B649" s="55" t="str">
        <f t="shared" si="10"/>
        <v>11/2019</v>
      </c>
      <c r="C649" s="56">
        <v>0</v>
      </c>
      <c r="D649" s="57" t="s">
        <v>1231</v>
      </c>
      <c r="E649" s="57" t="s">
        <v>1231</v>
      </c>
      <c r="F649" s="58">
        <v>0.08</v>
      </c>
    </row>
    <row r="650" spans="1:6" s="9" customFormat="1" ht="15" x14ac:dyDescent="0.2">
      <c r="A650" s="54" t="s">
        <v>804</v>
      </c>
      <c r="B650" s="55" t="str">
        <f t="shared" si="10"/>
        <v>11/2019</v>
      </c>
      <c r="C650" s="56">
        <v>0</v>
      </c>
      <c r="D650" s="57" t="s">
        <v>1231</v>
      </c>
      <c r="E650" s="57" t="s">
        <v>1231</v>
      </c>
      <c r="F650" s="58">
        <v>1.17</v>
      </c>
    </row>
    <row r="651" spans="1:6" s="9" customFormat="1" ht="15" x14ac:dyDescent="0.2">
      <c r="A651" s="54" t="s">
        <v>804</v>
      </c>
      <c r="B651" s="55" t="str">
        <f t="shared" si="10"/>
        <v>11/2019</v>
      </c>
      <c r="C651" s="56">
        <v>28592</v>
      </c>
      <c r="D651" s="57" t="s">
        <v>975</v>
      </c>
      <c r="E651" s="57" t="s">
        <v>976</v>
      </c>
      <c r="F651" s="58">
        <v>32.36</v>
      </c>
    </row>
    <row r="652" spans="1:6" s="9" customFormat="1" ht="15" x14ac:dyDescent="0.2">
      <c r="A652" s="54" t="s">
        <v>804</v>
      </c>
      <c r="B652" s="55" t="str">
        <f t="shared" si="10"/>
        <v>11/2019</v>
      </c>
      <c r="C652" s="56">
        <v>0</v>
      </c>
      <c r="D652" s="57" t="s">
        <v>1231</v>
      </c>
      <c r="E652" s="57" t="s">
        <v>1231</v>
      </c>
      <c r="F652" s="58">
        <v>608.29</v>
      </c>
    </row>
    <row r="653" spans="1:6" s="9" customFormat="1" ht="15" x14ac:dyDescent="0.2">
      <c r="A653" s="54" t="s">
        <v>804</v>
      </c>
      <c r="B653" s="55" t="str">
        <f t="shared" si="10"/>
        <v>11/2019</v>
      </c>
      <c r="C653" s="56">
        <v>28592</v>
      </c>
      <c r="D653" s="57" t="s">
        <v>975</v>
      </c>
      <c r="E653" s="57" t="s">
        <v>976</v>
      </c>
      <c r="F653" s="58">
        <v>640.86</v>
      </c>
    </row>
    <row r="654" spans="1:6" s="9" customFormat="1" ht="15" x14ac:dyDescent="0.2">
      <c r="A654" s="54" t="s">
        <v>1344</v>
      </c>
      <c r="B654" s="55" t="str">
        <f t="shared" si="10"/>
        <v>12/2019</v>
      </c>
      <c r="C654" s="56">
        <v>28592</v>
      </c>
      <c r="D654" s="57" t="s">
        <v>975</v>
      </c>
      <c r="E654" s="57" t="s">
        <v>976</v>
      </c>
      <c r="F654" s="58">
        <v>97.1</v>
      </c>
    </row>
    <row r="655" spans="1:6" s="9" customFormat="1" ht="15" x14ac:dyDescent="0.2">
      <c r="A655" s="54" t="s">
        <v>1344</v>
      </c>
      <c r="B655" s="55" t="str">
        <f t="shared" si="10"/>
        <v>12/2019</v>
      </c>
      <c r="C655" s="56">
        <v>28592</v>
      </c>
      <c r="D655" s="57" t="s">
        <v>975</v>
      </c>
      <c r="E655" s="57" t="s">
        <v>976</v>
      </c>
      <c r="F655" s="58">
        <v>368.98</v>
      </c>
    </row>
    <row r="656" spans="1:6" s="9" customFormat="1" ht="15" x14ac:dyDescent="0.2">
      <c r="A656" s="54" t="s">
        <v>1033</v>
      </c>
      <c r="B656" s="55" t="str">
        <f t="shared" si="10"/>
        <v>12/2019</v>
      </c>
      <c r="C656" s="56" t="s">
        <v>1065</v>
      </c>
      <c r="D656" s="57" t="s">
        <v>1177</v>
      </c>
      <c r="E656" s="57" t="s">
        <v>175</v>
      </c>
      <c r="F656" s="58">
        <v>-914.92</v>
      </c>
    </row>
    <row r="657" spans="1:6" s="9" customFormat="1" ht="15" x14ac:dyDescent="0.2">
      <c r="A657" s="54" t="s">
        <v>1033</v>
      </c>
      <c r="B657" s="55" t="str">
        <f t="shared" si="10"/>
        <v>12/2019</v>
      </c>
      <c r="C657" s="56" t="s">
        <v>1064</v>
      </c>
      <c r="D657" s="57" t="s">
        <v>846</v>
      </c>
      <c r="E657" s="57" t="s">
        <v>175</v>
      </c>
      <c r="F657" s="58">
        <v>-833</v>
      </c>
    </row>
    <row r="658" spans="1:6" s="9" customFormat="1" ht="15" x14ac:dyDescent="0.2">
      <c r="A658" s="54" t="s">
        <v>1033</v>
      </c>
      <c r="B658" s="55" t="str">
        <f t="shared" si="10"/>
        <v>12/2019</v>
      </c>
      <c r="C658" s="56" t="s">
        <v>1063</v>
      </c>
      <c r="D658" s="57" t="s">
        <v>844</v>
      </c>
      <c r="E658" s="57" t="s">
        <v>175</v>
      </c>
      <c r="F658" s="58">
        <v>-745</v>
      </c>
    </row>
    <row r="659" spans="1:6" s="9" customFormat="1" ht="15" x14ac:dyDescent="0.2">
      <c r="A659" s="54" t="s">
        <v>1033</v>
      </c>
      <c r="B659" s="55" t="str">
        <f t="shared" si="10"/>
        <v>12/2019</v>
      </c>
      <c r="C659" s="56" t="s">
        <v>1062</v>
      </c>
      <c r="D659" s="57" t="s">
        <v>1176</v>
      </c>
      <c r="E659" s="57" t="s">
        <v>175</v>
      </c>
      <c r="F659" s="58">
        <v>-745</v>
      </c>
    </row>
    <row r="660" spans="1:6" s="9" customFormat="1" ht="15" x14ac:dyDescent="0.2">
      <c r="A660" s="54" t="s">
        <v>1033</v>
      </c>
      <c r="B660" s="55" t="str">
        <f t="shared" si="10"/>
        <v>12/2019</v>
      </c>
      <c r="C660" s="56" t="s">
        <v>1061</v>
      </c>
      <c r="D660" s="57" t="s">
        <v>843</v>
      </c>
      <c r="E660" s="57" t="s">
        <v>175</v>
      </c>
      <c r="F660" s="58">
        <v>-542.5</v>
      </c>
    </row>
    <row r="661" spans="1:6" s="9" customFormat="1" ht="15" x14ac:dyDescent="0.2">
      <c r="A661" s="54" t="s">
        <v>1033</v>
      </c>
      <c r="B661" s="55" t="str">
        <f t="shared" si="10"/>
        <v>12/2019</v>
      </c>
      <c r="C661" s="56">
        <v>28592</v>
      </c>
      <c r="D661" s="57" t="s">
        <v>975</v>
      </c>
      <c r="E661" s="57" t="s">
        <v>976</v>
      </c>
      <c r="F661" s="58">
        <v>145.65</v>
      </c>
    </row>
    <row r="662" spans="1:6" s="9" customFormat="1" ht="15" x14ac:dyDescent="0.2">
      <c r="A662" s="54" t="s">
        <v>1033</v>
      </c>
      <c r="B662" s="55" t="str">
        <f t="shared" si="10"/>
        <v>12/2019</v>
      </c>
      <c r="C662" s="56">
        <v>1</v>
      </c>
      <c r="D662" s="57" t="s">
        <v>931</v>
      </c>
      <c r="E662" s="57" t="s">
        <v>1234</v>
      </c>
      <c r="F662" s="58">
        <v>9515.77</v>
      </c>
    </row>
    <row r="663" spans="1:6" s="9" customFormat="1" ht="15" x14ac:dyDescent="0.2">
      <c r="A663" s="54" t="s">
        <v>1226</v>
      </c>
      <c r="B663" s="55" t="str">
        <f t="shared" si="10"/>
        <v>12/2019</v>
      </c>
      <c r="C663" s="56">
        <v>112019</v>
      </c>
      <c r="D663" s="57" t="s">
        <v>371</v>
      </c>
      <c r="E663" s="57" t="s">
        <v>371</v>
      </c>
      <c r="F663" s="58">
        <v>-99</v>
      </c>
    </row>
    <row r="664" spans="1:6" s="9" customFormat="1" ht="15" x14ac:dyDescent="0.2">
      <c r="A664" s="54" t="s">
        <v>1227</v>
      </c>
      <c r="B664" s="55" t="str">
        <f t="shared" si="10"/>
        <v>12/2019</v>
      </c>
      <c r="C664" s="56">
        <v>2217505</v>
      </c>
      <c r="D664" s="57" t="s">
        <v>371</v>
      </c>
      <c r="E664" s="57" t="s">
        <v>371</v>
      </c>
      <c r="F664" s="58">
        <v>-63.03</v>
      </c>
    </row>
    <row r="665" spans="1:6" s="9" customFormat="1" ht="15" x14ac:dyDescent="0.2">
      <c r="A665" s="54" t="s">
        <v>1034</v>
      </c>
      <c r="B665" s="55" t="str">
        <f t="shared" si="10"/>
        <v>12/2019</v>
      </c>
      <c r="C665" s="56" t="s">
        <v>1071</v>
      </c>
      <c r="D665" s="57" t="s">
        <v>853</v>
      </c>
      <c r="E665" s="57" t="s">
        <v>175</v>
      </c>
      <c r="F665" s="58">
        <v>-2001.59</v>
      </c>
    </row>
    <row r="666" spans="1:6" s="9" customFormat="1" ht="15" x14ac:dyDescent="0.2">
      <c r="A666" s="54" t="s">
        <v>1034</v>
      </c>
      <c r="B666" s="55" t="str">
        <f t="shared" si="10"/>
        <v>12/2019</v>
      </c>
      <c r="C666" s="56" t="s">
        <v>1070</v>
      </c>
      <c r="D666" s="57" t="s">
        <v>851</v>
      </c>
      <c r="E666" s="57" t="s">
        <v>175</v>
      </c>
      <c r="F666" s="58">
        <v>-1702.59</v>
      </c>
    </row>
    <row r="667" spans="1:6" s="9" customFormat="1" ht="15" x14ac:dyDescent="0.2">
      <c r="A667" s="54" t="s">
        <v>1034</v>
      </c>
      <c r="B667" s="55" t="str">
        <f t="shared" si="10"/>
        <v>12/2019</v>
      </c>
      <c r="C667" s="56" t="s">
        <v>1069</v>
      </c>
      <c r="D667" s="57" t="s">
        <v>852</v>
      </c>
      <c r="E667" s="57" t="s">
        <v>175</v>
      </c>
      <c r="F667" s="58">
        <v>-1702.58</v>
      </c>
    </row>
    <row r="668" spans="1:6" s="9" customFormat="1" ht="15" x14ac:dyDescent="0.2">
      <c r="A668" s="54" t="s">
        <v>1034</v>
      </c>
      <c r="B668" s="55" t="str">
        <f t="shared" si="10"/>
        <v>12/2019</v>
      </c>
      <c r="C668" s="56" t="s">
        <v>1068</v>
      </c>
      <c r="D668" s="57" t="s">
        <v>1178</v>
      </c>
      <c r="E668" s="57" t="s">
        <v>175</v>
      </c>
      <c r="F668" s="58">
        <v>-1444.93</v>
      </c>
    </row>
    <row r="669" spans="1:6" s="9" customFormat="1" ht="15" x14ac:dyDescent="0.2">
      <c r="A669" s="54" t="s">
        <v>1034</v>
      </c>
      <c r="B669" s="55" t="str">
        <f t="shared" si="10"/>
        <v>12/2019</v>
      </c>
      <c r="C669" s="56" t="s">
        <v>1067</v>
      </c>
      <c r="D669" s="57" t="s">
        <v>849</v>
      </c>
      <c r="E669" s="57" t="s">
        <v>175</v>
      </c>
      <c r="F669" s="58">
        <v>-1414.92</v>
      </c>
    </row>
    <row r="670" spans="1:6" s="9" customFormat="1" ht="15" x14ac:dyDescent="0.2">
      <c r="A670" s="54" t="s">
        <v>1034</v>
      </c>
      <c r="B670" s="55" t="str">
        <f t="shared" si="10"/>
        <v>12/2019</v>
      </c>
      <c r="C670" s="56" t="s">
        <v>1066</v>
      </c>
      <c r="D670" s="57" t="s">
        <v>848</v>
      </c>
      <c r="E670" s="57" t="s">
        <v>175</v>
      </c>
      <c r="F670" s="58">
        <v>-833</v>
      </c>
    </row>
    <row r="671" spans="1:6" s="9" customFormat="1" ht="15" x14ac:dyDescent="0.2">
      <c r="A671" s="54" t="s">
        <v>1034</v>
      </c>
      <c r="B671" s="55" t="str">
        <f t="shared" si="10"/>
        <v>12/2019</v>
      </c>
      <c r="C671" s="56">
        <v>28592</v>
      </c>
      <c r="D671" s="57" t="s">
        <v>975</v>
      </c>
      <c r="E671" s="57" t="s">
        <v>976</v>
      </c>
      <c r="F671" s="58">
        <v>77.44</v>
      </c>
    </row>
    <row r="672" spans="1:6" s="9" customFormat="1" ht="15" x14ac:dyDescent="0.2">
      <c r="A672" s="54" t="s">
        <v>1035</v>
      </c>
      <c r="B672" s="55" t="str">
        <f t="shared" si="10"/>
        <v>12/2019</v>
      </c>
      <c r="C672" s="56" t="s">
        <v>1072</v>
      </c>
      <c r="D672" s="57" t="s">
        <v>276</v>
      </c>
      <c r="E672" s="57" t="s">
        <v>276</v>
      </c>
      <c r="F672" s="58">
        <v>-56.85</v>
      </c>
    </row>
    <row r="673" spans="1:6" s="9" customFormat="1" ht="15" x14ac:dyDescent="0.2">
      <c r="A673" s="54" t="s">
        <v>1035</v>
      </c>
      <c r="B673" s="55" t="str">
        <f t="shared" si="10"/>
        <v>12/2019</v>
      </c>
      <c r="C673" s="56">
        <v>2928589</v>
      </c>
      <c r="D673" s="57" t="s">
        <v>371</v>
      </c>
      <c r="E673" s="57" t="s">
        <v>371</v>
      </c>
      <c r="F673" s="58">
        <v>-20.97</v>
      </c>
    </row>
    <row r="674" spans="1:6" s="9" customFormat="1" ht="15" x14ac:dyDescent="0.2">
      <c r="A674" s="54" t="s">
        <v>1345</v>
      </c>
      <c r="B674" s="55" t="str">
        <f t="shared" si="10"/>
        <v>12/2019</v>
      </c>
      <c r="C674" s="56">
        <v>28592</v>
      </c>
      <c r="D674" s="57" t="s">
        <v>975</v>
      </c>
      <c r="E674" s="57" t="s">
        <v>976</v>
      </c>
      <c r="F674" s="58">
        <v>97.1</v>
      </c>
    </row>
    <row r="675" spans="1:6" s="9" customFormat="1" ht="15" x14ac:dyDescent="0.2">
      <c r="A675" s="54" t="s">
        <v>1345</v>
      </c>
      <c r="B675" s="55" t="str">
        <f t="shared" si="10"/>
        <v>12/2019</v>
      </c>
      <c r="C675" s="56">
        <v>28592</v>
      </c>
      <c r="D675" s="57" t="s">
        <v>975</v>
      </c>
      <c r="E675" s="57" t="s">
        <v>976</v>
      </c>
      <c r="F675" s="58">
        <v>155.36000000000001</v>
      </c>
    </row>
    <row r="676" spans="1:6" s="9" customFormat="1" ht="15" x14ac:dyDescent="0.2">
      <c r="A676" s="54" t="s">
        <v>1036</v>
      </c>
      <c r="B676" s="55" t="str">
        <f t="shared" si="10"/>
        <v>12/2019</v>
      </c>
      <c r="C676" s="56" t="s">
        <v>1074</v>
      </c>
      <c r="D676" s="57" t="s">
        <v>1179</v>
      </c>
      <c r="E676" s="57" t="s">
        <v>667</v>
      </c>
      <c r="F676" s="58">
        <v>-420</v>
      </c>
    </row>
    <row r="677" spans="1:6" s="9" customFormat="1" ht="15" x14ac:dyDescent="0.2">
      <c r="A677" s="54" t="s">
        <v>1036</v>
      </c>
      <c r="B677" s="55" t="str">
        <f t="shared" si="10"/>
        <v>12/2019</v>
      </c>
      <c r="C677" s="56">
        <v>28592</v>
      </c>
      <c r="D677" s="57" t="s">
        <v>975</v>
      </c>
      <c r="E677" s="57" t="s">
        <v>976</v>
      </c>
      <c r="F677" s="58">
        <v>563.17999999999995</v>
      </c>
    </row>
    <row r="678" spans="1:6" s="9" customFormat="1" ht="15" x14ac:dyDescent="0.2">
      <c r="A678" s="54" t="s">
        <v>1036</v>
      </c>
      <c r="B678" s="55" t="str">
        <f t="shared" si="10"/>
        <v>12/2019</v>
      </c>
      <c r="C678" s="56">
        <v>28592</v>
      </c>
      <c r="D678" s="57" t="s">
        <v>975</v>
      </c>
      <c r="E678" s="57" t="s">
        <v>976</v>
      </c>
      <c r="F678" s="58">
        <v>582.6</v>
      </c>
    </row>
    <row r="679" spans="1:6" s="9" customFormat="1" ht="15" x14ac:dyDescent="0.2">
      <c r="A679" s="54" t="s">
        <v>1036</v>
      </c>
      <c r="B679" s="55" t="str">
        <f t="shared" si="10"/>
        <v>12/2019</v>
      </c>
      <c r="C679" s="56">
        <v>28592</v>
      </c>
      <c r="D679" s="57" t="s">
        <v>975</v>
      </c>
      <c r="E679" s="57" t="s">
        <v>976</v>
      </c>
      <c r="F679" s="58">
        <v>968</v>
      </c>
    </row>
    <row r="680" spans="1:6" s="9" customFormat="1" ht="15" x14ac:dyDescent="0.2">
      <c r="A680" s="54" t="s">
        <v>1346</v>
      </c>
      <c r="B680" s="55" t="str">
        <f t="shared" si="10"/>
        <v>12/2019</v>
      </c>
      <c r="C680" s="56">
        <v>28592</v>
      </c>
      <c r="D680" s="57" t="s">
        <v>975</v>
      </c>
      <c r="E680" s="57" t="s">
        <v>976</v>
      </c>
      <c r="F680" s="58">
        <v>194.2</v>
      </c>
    </row>
    <row r="681" spans="1:6" s="9" customFormat="1" ht="15" x14ac:dyDescent="0.2">
      <c r="A681" s="54" t="s">
        <v>1347</v>
      </c>
      <c r="B681" s="55" t="str">
        <f t="shared" si="10"/>
        <v>12/2019</v>
      </c>
      <c r="C681" s="56">
        <v>28592</v>
      </c>
      <c r="D681" s="57" t="s">
        <v>975</v>
      </c>
      <c r="E681" s="57" t="s">
        <v>976</v>
      </c>
      <c r="F681" s="58">
        <v>58.26</v>
      </c>
    </row>
    <row r="682" spans="1:6" s="9" customFormat="1" ht="15" x14ac:dyDescent="0.2">
      <c r="A682" s="54" t="s">
        <v>1348</v>
      </c>
      <c r="B682" s="55" t="str">
        <f t="shared" si="10"/>
        <v>12/2019</v>
      </c>
      <c r="C682" s="56">
        <v>28592</v>
      </c>
      <c r="D682" s="57" t="s">
        <v>975</v>
      </c>
      <c r="E682" s="57" t="s">
        <v>976</v>
      </c>
      <c r="F682" s="58">
        <v>77.680000000000007</v>
      </c>
    </row>
    <row r="683" spans="1:6" s="9" customFormat="1" ht="15" x14ac:dyDescent="0.2">
      <c r="A683" s="54" t="s">
        <v>1037</v>
      </c>
      <c r="B683" s="55" t="str">
        <f t="shared" si="10"/>
        <v>12/2019</v>
      </c>
      <c r="C683" s="56" t="s">
        <v>1088</v>
      </c>
      <c r="D683" s="57" t="s">
        <v>861</v>
      </c>
      <c r="E683" s="57" t="s">
        <v>841</v>
      </c>
      <c r="F683" s="58">
        <v>-715</v>
      </c>
    </row>
    <row r="684" spans="1:6" s="9" customFormat="1" ht="15" x14ac:dyDescent="0.2">
      <c r="A684" s="54" t="s">
        <v>1037</v>
      </c>
      <c r="B684" s="55" t="str">
        <f t="shared" si="10"/>
        <v>12/2019</v>
      </c>
      <c r="C684" s="56" t="s">
        <v>1087</v>
      </c>
      <c r="D684" s="57" t="s">
        <v>861</v>
      </c>
      <c r="E684" s="57" t="s">
        <v>841</v>
      </c>
      <c r="F684" s="58">
        <v>-715</v>
      </c>
    </row>
    <row r="685" spans="1:6" s="9" customFormat="1" ht="15" x14ac:dyDescent="0.2">
      <c r="A685" s="54" t="s">
        <v>1037</v>
      </c>
      <c r="B685" s="55" t="str">
        <f t="shared" si="10"/>
        <v>12/2019</v>
      </c>
      <c r="C685" s="56" t="s">
        <v>1086</v>
      </c>
      <c r="D685" s="57" t="s">
        <v>861</v>
      </c>
      <c r="E685" s="57" t="s">
        <v>841</v>
      </c>
      <c r="F685" s="58">
        <v>-715</v>
      </c>
    </row>
    <row r="686" spans="1:6" s="9" customFormat="1" ht="15" x14ac:dyDescent="0.2">
      <c r="A686" s="54" t="s">
        <v>1037</v>
      </c>
      <c r="B686" s="55" t="str">
        <f t="shared" si="10"/>
        <v>12/2019</v>
      </c>
      <c r="C686" s="56" t="s">
        <v>1085</v>
      </c>
      <c r="D686" s="57" t="s">
        <v>862</v>
      </c>
      <c r="E686" s="57" t="s">
        <v>841</v>
      </c>
      <c r="F686" s="58">
        <v>-715</v>
      </c>
    </row>
    <row r="687" spans="1:6" s="9" customFormat="1" ht="15" x14ac:dyDescent="0.2">
      <c r="A687" s="54" t="s">
        <v>1037</v>
      </c>
      <c r="B687" s="55" t="str">
        <f t="shared" si="10"/>
        <v>12/2019</v>
      </c>
      <c r="C687" s="56" t="s">
        <v>1084</v>
      </c>
      <c r="D687" s="57" t="s">
        <v>860</v>
      </c>
      <c r="E687" s="57" t="s">
        <v>841</v>
      </c>
      <c r="F687" s="58">
        <v>-480</v>
      </c>
    </row>
    <row r="688" spans="1:6" s="9" customFormat="1" ht="15" x14ac:dyDescent="0.2">
      <c r="A688" s="54" t="s">
        <v>1037</v>
      </c>
      <c r="B688" s="55" t="str">
        <f t="shared" si="10"/>
        <v>12/2019</v>
      </c>
      <c r="C688" s="56" t="s">
        <v>1077</v>
      </c>
      <c r="D688" s="57" t="s">
        <v>860</v>
      </c>
      <c r="E688" s="57" t="s">
        <v>841</v>
      </c>
      <c r="F688" s="58">
        <v>-465</v>
      </c>
    </row>
    <row r="689" spans="1:6" s="9" customFormat="1" ht="15" x14ac:dyDescent="0.2">
      <c r="A689" s="54" t="s">
        <v>1037</v>
      </c>
      <c r="B689" s="55" t="str">
        <f t="shared" si="10"/>
        <v>12/2019</v>
      </c>
      <c r="C689" s="56" t="s">
        <v>1078</v>
      </c>
      <c r="D689" s="57" t="s">
        <v>860</v>
      </c>
      <c r="E689" s="57" t="s">
        <v>841</v>
      </c>
      <c r="F689" s="58">
        <v>-465</v>
      </c>
    </row>
    <row r="690" spans="1:6" s="9" customFormat="1" ht="15" x14ac:dyDescent="0.2">
      <c r="A690" s="54" t="s">
        <v>1037</v>
      </c>
      <c r="B690" s="55" t="str">
        <f t="shared" si="10"/>
        <v>12/2019</v>
      </c>
      <c r="C690" s="56" t="s">
        <v>1081</v>
      </c>
      <c r="D690" s="57" t="s">
        <v>858</v>
      </c>
      <c r="E690" s="57" t="s">
        <v>841</v>
      </c>
      <c r="F690" s="58">
        <v>-465</v>
      </c>
    </row>
    <row r="691" spans="1:6" s="9" customFormat="1" ht="15" x14ac:dyDescent="0.2">
      <c r="A691" s="54" t="s">
        <v>1037</v>
      </c>
      <c r="B691" s="55" t="str">
        <f t="shared" si="10"/>
        <v>12/2019</v>
      </c>
      <c r="C691" s="56" t="s">
        <v>1082</v>
      </c>
      <c r="D691" s="57" t="s">
        <v>858</v>
      </c>
      <c r="E691" s="57" t="s">
        <v>841</v>
      </c>
      <c r="F691" s="58">
        <v>-465</v>
      </c>
    </row>
    <row r="692" spans="1:6" s="9" customFormat="1" ht="15" x14ac:dyDescent="0.2">
      <c r="A692" s="54" t="s">
        <v>1037</v>
      </c>
      <c r="B692" s="55" t="str">
        <f t="shared" si="10"/>
        <v>12/2019</v>
      </c>
      <c r="C692" s="56" t="s">
        <v>1080</v>
      </c>
      <c r="D692" s="57" t="s">
        <v>858</v>
      </c>
      <c r="E692" s="57" t="s">
        <v>841</v>
      </c>
      <c r="F692" s="58">
        <v>-465</v>
      </c>
    </row>
    <row r="693" spans="1:6" s="9" customFormat="1" ht="15" x14ac:dyDescent="0.2">
      <c r="A693" s="54" t="s">
        <v>1037</v>
      </c>
      <c r="B693" s="55" t="str">
        <f t="shared" si="10"/>
        <v>12/2019</v>
      </c>
      <c r="C693" s="56" t="s">
        <v>1079</v>
      </c>
      <c r="D693" s="57" t="s">
        <v>859</v>
      </c>
      <c r="E693" s="57" t="s">
        <v>841</v>
      </c>
      <c r="F693" s="58">
        <v>-465</v>
      </c>
    </row>
    <row r="694" spans="1:6" s="9" customFormat="1" ht="15" x14ac:dyDescent="0.2">
      <c r="A694" s="54" t="s">
        <v>1037</v>
      </c>
      <c r="B694" s="55" t="str">
        <f t="shared" si="10"/>
        <v>12/2019</v>
      </c>
      <c r="C694" s="56" t="s">
        <v>1076</v>
      </c>
      <c r="D694" s="57" t="s">
        <v>857</v>
      </c>
      <c r="E694" s="57" t="s">
        <v>841</v>
      </c>
      <c r="F694" s="58">
        <v>-465</v>
      </c>
    </row>
    <row r="695" spans="1:6" s="9" customFormat="1" ht="15" x14ac:dyDescent="0.2">
      <c r="A695" s="54" t="s">
        <v>1037</v>
      </c>
      <c r="B695" s="55" t="str">
        <f t="shared" si="10"/>
        <v>12/2019</v>
      </c>
      <c r="C695" s="56" t="s">
        <v>1083</v>
      </c>
      <c r="D695" s="57" t="s">
        <v>857</v>
      </c>
      <c r="E695" s="57" t="s">
        <v>841</v>
      </c>
      <c r="F695" s="58">
        <v>-465</v>
      </c>
    </row>
    <row r="696" spans="1:6" s="9" customFormat="1" ht="15" x14ac:dyDescent="0.2">
      <c r="A696" s="54" t="s">
        <v>1037</v>
      </c>
      <c r="B696" s="55" t="str">
        <f t="shared" si="10"/>
        <v>12/2019</v>
      </c>
      <c r="C696" s="56" t="s">
        <v>1075</v>
      </c>
      <c r="D696" s="57" t="s">
        <v>856</v>
      </c>
      <c r="E696" s="57" t="s">
        <v>841</v>
      </c>
      <c r="F696" s="58">
        <v>-250</v>
      </c>
    </row>
    <row r="697" spans="1:6" s="9" customFormat="1" ht="15" x14ac:dyDescent="0.2">
      <c r="A697" s="54" t="s">
        <v>1037</v>
      </c>
      <c r="B697" s="55" t="str">
        <f t="shared" si="10"/>
        <v>12/2019</v>
      </c>
      <c r="C697" s="56" t="s">
        <v>1089</v>
      </c>
      <c r="D697" s="57" t="s">
        <v>276</v>
      </c>
      <c r="E697" s="57" t="s">
        <v>276</v>
      </c>
      <c r="F697" s="58">
        <v>-225.67</v>
      </c>
    </row>
    <row r="698" spans="1:6" s="9" customFormat="1" ht="15" x14ac:dyDescent="0.2">
      <c r="A698" s="54" t="s">
        <v>1037</v>
      </c>
      <c r="B698" s="55" t="str">
        <f t="shared" si="10"/>
        <v>12/2019</v>
      </c>
      <c r="C698" s="56" t="s">
        <v>1091</v>
      </c>
      <c r="D698" s="57" t="s">
        <v>276</v>
      </c>
      <c r="E698" s="57" t="s">
        <v>276</v>
      </c>
      <c r="F698" s="58">
        <v>-26.3</v>
      </c>
    </row>
    <row r="699" spans="1:6" s="9" customFormat="1" ht="15" x14ac:dyDescent="0.2">
      <c r="A699" s="54" t="s">
        <v>1038</v>
      </c>
      <c r="B699" s="55" t="str">
        <f t="shared" si="10"/>
        <v>12/2019</v>
      </c>
      <c r="C699" s="56" t="s">
        <v>1093</v>
      </c>
      <c r="D699" s="57" t="s">
        <v>1181</v>
      </c>
      <c r="E699" s="57" t="s">
        <v>85</v>
      </c>
      <c r="F699" s="58">
        <v>-813.11</v>
      </c>
    </row>
    <row r="700" spans="1:6" s="9" customFormat="1" ht="15" x14ac:dyDescent="0.2">
      <c r="A700" s="54" t="s">
        <v>1038</v>
      </c>
      <c r="B700" s="55" t="str">
        <f t="shared" si="10"/>
        <v>12/2019</v>
      </c>
      <c r="C700" s="56">
        <v>28592</v>
      </c>
      <c r="D700" s="57" t="s">
        <v>975</v>
      </c>
      <c r="E700" s="57" t="s">
        <v>976</v>
      </c>
      <c r="F700" s="58">
        <v>320.43</v>
      </c>
    </row>
    <row r="701" spans="1:6" s="9" customFormat="1" ht="15" x14ac:dyDescent="0.2">
      <c r="A701" s="54" t="s">
        <v>1039</v>
      </c>
      <c r="B701" s="55" t="str">
        <f t="shared" si="10"/>
        <v>12/2019</v>
      </c>
      <c r="C701" s="56" t="s">
        <v>1110</v>
      </c>
      <c r="D701" s="57" t="s">
        <v>865</v>
      </c>
      <c r="E701" s="57" t="s">
        <v>175</v>
      </c>
      <c r="F701" s="58">
        <v>-1650</v>
      </c>
    </row>
    <row r="702" spans="1:6" s="9" customFormat="1" ht="15" x14ac:dyDescent="0.2">
      <c r="A702" s="54" t="s">
        <v>1039</v>
      </c>
      <c r="B702" s="55" t="str">
        <f t="shared" si="10"/>
        <v>12/2019</v>
      </c>
      <c r="C702" s="56" t="s">
        <v>1109</v>
      </c>
      <c r="D702" s="57" t="s">
        <v>864</v>
      </c>
      <c r="E702" s="57" t="s">
        <v>175</v>
      </c>
      <c r="F702" s="58">
        <v>-1444.92</v>
      </c>
    </row>
    <row r="703" spans="1:6" s="9" customFormat="1" ht="15" x14ac:dyDescent="0.2">
      <c r="A703" s="54" t="s">
        <v>1039</v>
      </c>
      <c r="B703" s="55" t="str">
        <f t="shared" si="10"/>
        <v>12/2019</v>
      </c>
      <c r="C703" s="56" t="s">
        <v>1108</v>
      </c>
      <c r="D703" s="57" t="s">
        <v>1196</v>
      </c>
      <c r="E703" s="57" t="s">
        <v>175</v>
      </c>
      <c r="F703" s="58">
        <v>-954</v>
      </c>
    </row>
    <row r="704" spans="1:6" s="9" customFormat="1" ht="15" x14ac:dyDescent="0.2">
      <c r="A704" s="54" t="s">
        <v>1039</v>
      </c>
      <c r="B704" s="55" t="str">
        <f t="shared" si="10"/>
        <v>12/2019</v>
      </c>
      <c r="C704" s="56" t="s">
        <v>1106</v>
      </c>
      <c r="D704" s="57" t="s">
        <v>1194</v>
      </c>
      <c r="E704" s="57" t="s">
        <v>841</v>
      </c>
      <c r="F704" s="58">
        <v>-715</v>
      </c>
    </row>
    <row r="705" spans="1:6" s="9" customFormat="1" ht="15" x14ac:dyDescent="0.2">
      <c r="A705" s="54" t="s">
        <v>1039</v>
      </c>
      <c r="B705" s="55" t="str">
        <f t="shared" si="10"/>
        <v>12/2019</v>
      </c>
      <c r="C705" s="56" t="s">
        <v>1105</v>
      </c>
      <c r="D705" s="57" t="s">
        <v>1193</v>
      </c>
      <c r="E705" s="57" t="s">
        <v>841</v>
      </c>
      <c r="F705" s="58">
        <v>-715</v>
      </c>
    </row>
    <row r="706" spans="1:6" s="9" customFormat="1" ht="15" x14ac:dyDescent="0.2">
      <c r="A706" s="54" t="s">
        <v>1039</v>
      </c>
      <c r="B706" s="55" t="str">
        <f t="shared" si="10"/>
        <v>12/2019</v>
      </c>
      <c r="C706" s="56" t="s">
        <v>1098</v>
      </c>
      <c r="D706" s="57" t="s">
        <v>1186</v>
      </c>
      <c r="E706" s="57" t="s">
        <v>841</v>
      </c>
      <c r="F706" s="58">
        <v>-465</v>
      </c>
    </row>
    <row r="707" spans="1:6" s="9" customFormat="1" ht="15" x14ac:dyDescent="0.2">
      <c r="A707" s="54" t="s">
        <v>1039</v>
      </c>
      <c r="B707" s="55" t="str">
        <f t="shared" ref="B707:B727" si="11">MID(A707,4,7)</f>
        <v>12/2019</v>
      </c>
      <c r="C707" s="56" t="s">
        <v>1095</v>
      </c>
      <c r="D707" s="57" t="s">
        <v>1183</v>
      </c>
      <c r="E707" s="57" t="s">
        <v>841</v>
      </c>
      <c r="F707" s="58">
        <v>-465</v>
      </c>
    </row>
    <row r="708" spans="1:6" s="9" customFormat="1" ht="15" x14ac:dyDescent="0.2">
      <c r="A708" s="54" t="s">
        <v>1039</v>
      </c>
      <c r="B708" s="55" t="str">
        <f t="shared" si="11"/>
        <v>12/2019</v>
      </c>
      <c r="C708" s="56" t="s">
        <v>1101</v>
      </c>
      <c r="D708" s="57" t="s">
        <v>1189</v>
      </c>
      <c r="E708" s="57" t="s">
        <v>841</v>
      </c>
      <c r="F708" s="58">
        <v>-465</v>
      </c>
    </row>
    <row r="709" spans="1:6" s="9" customFormat="1" ht="15" x14ac:dyDescent="0.2">
      <c r="A709" s="54" t="s">
        <v>1039</v>
      </c>
      <c r="B709" s="55" t="str">
        <f t="shared" si="11"/>
        <v>12/2019</v>
      </c>
      <c r="C709" s="56" t="s">
        <v>1104</v>
      </c>
      <c r="D709" s="57" t="s">
        <v>1192</v>
      </c>
      <c r="E709" s="57" t="s">
        <v>841</v>
      </c>
      <c r="F709" s="58">
        <v>-465</v>
      </c>
    </row>
    <row r="710" spans="1:6" s="9" customFormat="1" ht="15" x14ac:dyDescent="0.2">
      <c r="A710" s="54" t="s">
        <v>1039</v>
      </c>
      <c r="B710" s="55" t="str">
        <f t="shared" si="11"/>
        <v>12/2019</v>
      </c>
      <c r="C710" s="56" t="s">
        <v>1099</v>
      </c>
      <c r="D710" s="57" t="s">
        <v>1187</v>
      </c>
      <c r="E710" s="57" t="s">
        <v>841</v>
      </c>
      <c r="F710" s="58">
        <v>-465</v>
      </c>
    </row>
    <row r="711" spans="1:6" s="9" customFormat="1" ht="15" x14ac:dyDescent="0.2">
      <c r="A711" s="54" t="s">
        <v>1039</v>
      </c>
      <c r="B711" s="55" t="str">
        <f t="shared" si="11"/>
        <v>12/2019</v>
      </c>
      <c r="C711" s="56" t="s">
        <v>1096</v>
      </c>
      <c r="D711" s="57" t="s">
        <v>1184</v>
      </c>
      <c r="E711" s="57" t="s">
        <v>841</v>
      </c>
      <c r="F711" s="58">
        <v>-465</v>
      </c>
    </row>
    <row r="712" spans="1:6" s="9" customFormat="1" ht="15" x14ac:dyDescent="0.2">
      <c r="A712" s="54" t="s">
        <v>1039</v>
      </c>
      <c r="B712" s="55" t="str">
        <f t="shared" si="11"/>
        <v>12/2019</v>
      </c>
      <c r="C712" s="56" t="s">
        <v>1097</v>
      </c>
      <c r="D712" s="57" t="s">
        <v>1185</v>
      </c>
      <c r="E712" s="57" t="s">
        <v>841</v>
      </c>
      <c r="F712" s="58">
        <v>-465</v>
      </c>
    </row>
    <row r="713" spans="1:6" s="9" customFormat="1" ht="15" x14ac:dyDescent="0.2">
      <c r="A713" s="54" t="s">
        <v>1039</v>
      </c>
      <c r="B713" s="55" t="str">
        <f t="shared" si="11"/>
        <v>12/2019</v>
      </c>
      <c r="C713" s="56" t="s">
        <v>1103</v>
      </c>
      <c r="D713" s="57" t="s">
        <v>1191</v>
      </c>
      <c r="E713" s="57" t="s">
        <v>841</v>
      </c>
      <c r="F713" s="58">
        <v>-465</v>
      </c>
    </row>
    <row r="714" spans="1:6" s="9" customFormat="1" ht="15" x14ac:dyDescent="0.2">
      <c r="A714" s="54" t="s">
        <v>1039</v>
      </c>
      <c r="B714" s="55" t="str">
        <f t="shared" si="11"/>
        <v>12/2019</v>
      </c>
      <c r="C714" s="56" t="s">
        <v>1102</v>
      </c>
      <c r="D714" s="57" t="s">
        <v>1190</v>
      </c>
      <c r="E714" s="57" t="s">
        <v>841</v>
      </c>
      <c r="F714" s="58">
        <v>-465</v>
      </c>
    </row>
    <row r="715" spans="1:6" s="9" customFormat="1" ht="15" x14ac:dyDescent="0.2">
      <c r="A715" s="54" t="s">
        <v>1039</v>
      </c>
      <c r="B715" s="55" t="str">
        <f t="shared" si="11"/>
        <v>12/2019</v>
      </c>
      <c r="C715" s="56" t="s">
        <v>1100</v>
      </c>
      <c r="D715" s="57" t="s">
        <v>1188</v>
      </c>
      <c r="E715" s="57" t="s">
        <v>841</v>
      </c>
      <c r="F715" s="58">
        <v>-465</v>
      </c>
    </row>
    <row r="716" spans="1:6" s="9" customFormat="1" ht="15" x14ac:dyDescent="0.2">
      <c r="A716" s="54" t="s">
        <v>1039</v>
      </c>
      <c r="B716" s="55" t="str">
        <f t="shared" si="11"/>
        <v>12/2019</v>
      </c>
      <c r="C716" s="56" t="s">
        <v>1107</v>
      </c>
      <c r="D716" s="57" t="s">
        <v>1195</v>
      </c>
      <c r="E716" s="57" t="s">
        <v>175</v>
      </c>
      <c r="F716" s="58">
        <v>-150</v>
      </c>
    </row>
    <row r="717" spans="1:6" s="9" customFormat="1" ht="15" x14ac:dyDescent="0.2">
      <c r="A717" s="54" t="s">
        <v>1039</v>
      </c>
      <c r="B717" s="55" t="str">
        <f t="shared" si="11"/>
        <v>12/2019</v>
      </c>
      <c r="C717" s="56" t="s">
        <v>1094</v>
      </c>
      <c r="D717" s="57" t="s">
        <v>1182</v>
      </c>
      <c r="E717" s="57" t="s">
        <v>841</v>
      </c>
      <c r="F717" s="58">
        <v>-110</v>
      </c>
    </row>
    <row r="718" spans="1:6" s="9" customFormat="1" ht="15" x14ac:dyDescent="0.2">
      <c r="A718" s="54" t="s">
        <v>1039</v>
      </c>
      <c r="B718" s="55" t="str">
        <f t="shared" si="11"/>
        <v>12/2019</v>
      </c>
      <c r="C718" s="56">
        <v>28592</v>
      </c>
      <c r="D718" s="57" t="s">
        <v>975</v>
      </c>
      <c r="E718" s="57" t="s">
        <v>976</v>
      </c>
      <c r="F718" s="58">
        <v>87.39</v>
      </c>
    </row>
    <row r="719" spans="1:6" s="9" customFormat="1" ht="15" x14ac:dyDescent="0.2">
      <c r="A719" s="54" t="s">
        <v>1349</v>
      </c>
      <c r="B719" s="55" t="str">
        <f t="shared" si="11"/>
        <v>12/2019</v>
      </c>
      <c r="C719" s="56">
        <v>28592</v>
      </c>
      <c r="D719" s="57" t="s">
        <v>975</v>
      </c>
      <c r="E719" s="57" t="s">
        <v>976</v>
      </c>
      <c r="F719" s="58">
        <v>38.840000000000003</v>
      </c>
    </row>
    <row r="720" spans="1:6" s="9" customFormat="1" ht="15" x14ac:dyDescent="0.2">
      <c r="A720" s="54" t="s">
        <v>1350</v>
      </c>
      <c r="B720" s="55" t="str">
        <f t="shared" si="11"/>
        <v>12/2019</v>
      </c>
      <c r="C720" s="56">
        <v>28592</v>
      </c>
      <c r="D720" s="57" t="s">
        <v>975</v>
      </c>
      <c r="E720" s="57" t="s">
        <v>976</v>
      </c>
      <c r="F720" s="58">
        <v>174.78</v>
      </c>
    </row>
    <row r="721" spans="1:6" s="9" customFormat="1" ht="15" x14ac:dyDescent="0.2">
      <c r="A721" s="54" t="s">
        <v>1040</v>
      </c>
      <c r="B721" s="55" t="str">
        <f t="shared" si="11"/>
        <v>12/2019</v>
      </c>
      <c r="C721" s="56" t="s">
        <v>1111</v>
      </c>
      <c r="D721" s="57" t="s">
        <v>1197</v>
      </c>
      <c r="E721" s="57" t="s">
        <v>663</v>
      </c>
      <c r="F721" s="58">
        <v>-3265.98</v>
      </c>
    </row>
    <row r="722" spans="1:6" s="9" customFormat="1" ht="15" x14ac:dyDescent="0.2">
      <c r="A722" s="54" t="s">
        <v>1040</v>
      </c>
      <c r="B722" s="55" t="str">
        <f t="shared" si="11"/>
        <v>12/2019</v>
      </c>
      <c r="C722" s="56">
        <v>173148900</v>
      </c>
      <c r="D722" s="57" t="s">
        <v>371</v>
      </c>
      <c r="E722" s="57" t="s">
        <v>371</v>
      </c>
      <c r="F722" s="58">
        <v>-8</v>
      </c>
    </row>
    <row r="723" spans="1:6" s="9" customFormat="1" ht="15" x14ac:dyDescent="0.2">
      <c r="A723" s="54" t="s">
        <v>1040</v>
      </c>
      <c r="B723" s="55" t="str">
        <f t="shared" si="11"/>
        <v>12/2019</v>
      </c>
      <c r="C723" s="56">
        <v>28592</v>
      </c>
      <c r="D723" s="57" t="s">
        <v>975</v>
      </c>
      <c r="E723" s="57" t="s">
        <v>976</v>
      </c>
      <c r="F723" s="58">
        <v>349.56</v>
      </c>
    </row>
    <row r="724" spans="1:6" s="9" customFormat="1" ht="15" x14ac:dyDescent="0.2">
      <c r="A724" s="54" t="s">
        <v>1351</v>
      </c>
      <c r="B724" s="55" t="str">
        <f t="shared" si="11"/>
        <v>12/2019</v>
      </c>
      <c r="C724" s="56">
        <v>0</v>
      </c>
      <c r="D724" s="57" t="s">
        <v>1231</v>
      </c>
      <c r="E724" s="57" t="s">
        <v>1231</v>
      </c>
      <c r="F724" s="58">
        <v>0.08</v>
      </c>
    </row>
    <row r="725" spans="1:6" s="9" customFormat="1" ht="15" x14ac:dyDescent="0.2">
      <c r="A725" s="54" t="s">
        <v>1351</v>
      </c>
      <c r="B725" s="55" t="str">
        <f t="shared" si="11"/>
        <v>12/2019</v>
      </c>
      <c r="C725" s="56">
        <v>0</v>
      </c>
      <c r="D725" s="57" t="s">
        <v>1231</v>
      </c>
      <c r="E725" s="57" t="s">
        <v>1231</v>
      </c>
      <c r="F725" s="58">
        <v>32.42</v>
      </c>
    </row>
    <row r="726" spans="1:6" s="9" customFormat="1" ht="15" x14ac:dyDescent="0.2">
      <c r="A726" s="54" t="s">
        <v>1351</v>
      </c>
      <c r="B726" s="55" t="str">
        <f t="shared" si="11"/>
        <v>12/2019</v>
      </c>
      <c r="C726" s="56">
        <v>28592</v>
      </c>
      <c r="D726" s="57" t="s">
        <v>975</v>
      </c>
      <c r="E726" s="57" t="s">
        <v>976</v>
      </c>
      <c r="F726" s="58">
        <v>97.1</v>
      </c>
    </row>
    <row r="727" spans="1:6" s="9" customFormat="1" ht="15" x14ac:dyDescent="0.2">
      <c r="A727" s="59" t="s">
        <v>1351</v>
      </c>
      <c r="B727" s="60" t="str">
        <f t="shared" si="11"/>
        <v>12/2019</v>
      </c>
      <c r="C727" s="61">
        <v>0</v>
      </c>
      <c r="D727" s="62" t="s">
        <v>1231</v>
      </c>
      <c r="E727" s="62" t="s">
        <v>1231</v>
      </c>
      <c r="F727" s="63">
        <v>517.91</v>
      </c>
    </row>
    <row r="728" spans="1:6" s="9" customFormat="1" ht="13.5" thickBot="1" x14ac:dyDescent="0.25">
      <c r="D728" s="10"/>
    </row>
    <row r="729" spans="1:6" s="9" customFormat="1" ht="15.75" thickBot="1" x14ac:dyDescent="0.35">
      <c r="D729" s="10"/>
      <c r="F729" s="35">
        <f>SUBTOTAL(109,F1:F727)</f>
        <v>140521.55000000025</v>
      </c>
    </row>
    <row r="730" spans="1:6" s="9" customFormat="1" x14ac:dyDescent="0.2">
      <c r="D730" s="10"/>
    </row>
    <row r="731" spans="1:6" s="9" customFormat="1" x14ac:dyDescent="0.2">
      <c r="D731" s="10"/>
    </row>
  </sheetData>
  <autoFilter ref="A1:G728" xr:uid="{00000000-0009-0000-0000-000004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3:J787"/>
  <sheetViews>
    <sheetView zoomScale="115" zoomScaleNormal="115" workbookViewId="0">
      <selection activeCell="H314" sqref="A1:I314"/>
    </sheetView>
  </sheetViews>
  <sheetFormatPr defaultRowHeight="15" x14ac:dyDescent="0.35"/>
  <cols>
    <col min="1" max="1" width="12.42578125" style="93" customWidth="1"/>
    <col min="2" max="2" width="0.85546875" style="93" customWidth="1"/>
    <col min="3" max="3" width="8.5703125" style="93" customWidth="1"/>
    <col min="4" max="4" width="0.85546875" style="93" customWidth="1"/>
    <col min="5" max="5" width="16.28515625" style="22" customWidth="1"/>
    <col min="6" max="6" width="56.85546875" style="23" customWidth="1"/>
    <col min="7" max="7" width="49.5703125" style="19" hidden="1" customWidth="1"/>
    <col min="8" max="8" width="16.28515625" style="110" customWidth="1"/>
    <col min="9" max="9" width="2.7109375" style="19" customWidth="1"/>
    <col min="10" max="10" width="13.85546875" style="19" bestFit="1" customWidth="1"/>
    <col min="11" max="16384" width="9.140625" style="19"/>
  </cols>
  <sheetData>
    <row r="3" spans="1:8" ht="18" x14ac:dyDescent="0.35">
      <c r="E3" s="154" t="s">
        <v>1905</v>
      </c>
      <c r="F3" s="154"/>
      <c r="G3" s="154"/>
      <c r="H3" s="154"/>
    </row>
    <row r="5" spans="1:8" x14ac:dyDescent="0.35">
      <c r="A5" s="156" t="s">
        <v>1907</v>
      </c>
      <c r="B5" s="156"/>
      <c r="C5" s="156"/>
      <c r="D5" s="156"/>
      <c r="E5" s="156"/>
      <c r="F5" s="156"/>
      <c r="G5" s="156"/>
      <c r="H5" s="156"/>
    </row>
    <row r="6" spans="1:8" ht="7.5" customHeight="1" x14ac:dyDescent="0.35">
      <c r="F6" s="98"/>
      <c r="G6" s="98"/>
      <c r="H6" s="119"/>
    </row>
    <row r="7" spans="1:8" s="1" customFormat="1" x14ac:dyDescent="0.35">
      <c r="A7" s="3" t="s">
        <v>915</v>
      </c>
      <c r="B7" s="3"/>
      <c r="C7" s="3" t="s">
        <v>1373</v>
      </c>
      <c r="D7" s="3"/>
      <c r="E7" s="125" t="s">
        <v>0</v>
      </c>
      <c r="F7" s="125" t="s">
        <v>1</v>
      </c>
      <c r="G7" s="126" t="s">
        <v>1375</v>
      </c>
      <c r="H7" s="125" t="s">
        <v>1901</v>
      </c>
    </row>
    <row r="8" spans="1:8" s="1" customFormat="1" x14ac:dyDescent="0.35">
      <c r="A8" s="3"/>
      <c r="B8" s="3"/>
      <c r="C8" s="3"/>
      <c r="D8" s="3"/>
      <c r="E8" s="99"/>
      <c r="F8" s="99"/>
      <c r="G8" s="100"/>
      <c r="H8" s="120"/>
    </row>
    <row r="9" spans="1:8" s="140" customFormat="1" x14ac:dyDescent="0.2">
      <c r="A9" s="137"/>
      <c r="B9" s="138"/>
      <c r="C9" s="138"/>
      <c r="D9" s="138"/>
      <c r="E9" s="139"/>
      <c r="F9" s="134" t="s">
        <v>1906</v>
      </c>
      <c r="G9" s="134" t="s">
        <v>1230</v>
      </c>
      <c r="H9" s="135">
        <v>140521.54999999999</v>
      </c>
    </row>
    <row r="10" spans="1:8" ht="6" customHeight="1" x14ac:dyDescent="0.35">
      <c r="A10" s="102"/>
      <c r="F10" s="98"/>
      <c r="G10" s="98"/>
      <c r="H10" s="103"/>
    </row>
    <row r="11" spans="1:8" s="31" customFormat="1" x14ac:dyDescent="0.35">
      <c r="A11" s="39" t="s">
        <v>1360</v>
      </c>
      <c r="B11" s="36"/>
      <c r="C11" s="36" t="str">
        <f t="shared" ref="C11:C42" si="0">MID(A11,4,7)</f>
        <v>01/2020</v>
      </c>
      <c r="D11" s="36"/>
      <c r="E11" s="37">
        <v>28592</v>
      </c>
      <c r="F11" s="38" t="s">
        <v>975</v>
      </c>
      <c r="G11" s="57" t="s">
        <v>976</v>
      </c>
      <c r="H11" s="104">
        <v>77.680000000000007</v>
      </c>
    </row>
    <row r="12" spans="1:8" s="31" customFormat="1" x14ac:dyDescent="0.35">
      <c r="A12" s="39" t="s">
        <v>1041</v>
      </c>
      <c r="B12" s="36"/>
      <c r="C12" s="36" t="str">
        <f t="shared" si="0"/>
        <v>01/2020</v>
      </c>
      <c r="D12" s="36"/>
      <c r="E12" s="37" t="s">
        <v>1112</v>
      </c>
      <c r="F12" s="38" t="s">
        <v>268</v>
      </c>
      <c r="G12" s="38" t="s">
        <v>1198</v>
      </c>
      <c r="H12" s="104">
        <v>-684</v>
      </c>
    </row>
    <row r="13" spans="1:8" s="31" customFormat="1" x14ac:dyDescent="0.35">
      <c r="A13" s="39" t="s">
        <v>1041</v>
      </c>
      <c r="B13" s="36"/>
      <c r="C13" s="36" t="str">
        <f t="shared" si="0"/>
        <v>01/2020</v>
      </c>
      <c r="D13" s="36"/>
      <c r="E13" s="37">
        <v>0</v>
      </c>
      <c r="F13" s="38" t="s">
        <v>361</v>
      </c>
      <c r="G13" s="38" t="s">
        <v>371</v>
      </c>
      <c r="H13" s="104">
        <v>-79.099999999999994</v>
      </c>
    </row>
    <row r="14" spans="1:8" s="31" customFormat="1" x14ac:dyDescent="0.35">
      <c r="A14" s="39" t="s">
        <v>1041</v>
      </c>
      <c r="B14" s="36"/>
      <c r="C14" s="36" t="str">
        <f t="shared" si="0"/>
        <v>01/2020</v>
      </c>
      <c r="D14" s="36"/>
      <c r="E14" s="37">
        <v>0</v>
      </c>
      <c r="F14" s="38" t="s">
        <v>361</v>
      </c>
      <c r="G14" s="38" t="s">
        <v>371</v>
      </c>
      <c r="H14" s="104">
        <v>-99</v>
      </c>
    </row>
    <row r="15" spans="1:8" s="31" customFormat="1" x14ac:dyDescent="0.35">
      <c r="A15" s="39" t="s">
        <v>1361</v>
      </c>
      <c r="B15" s="36"/>
      <c r="C15" s="36" t="str">
        <f t="shared" si="0"/>
        <v>01/2020</v>
      </c>
      <c r="D15" s="36"/>
      <c r="E15" s="37">
        <v>28592</v>
      </c>
      <c r="F15" s="38" t="s">
        <v>975</v>
      </c>
      <c r="G15" s="57" t="s">
        <v>976</v>
      </c>
      <c r="H15" s="104">
        <v>77.44</v>
      </c>
    </row>
    <row r="16" spans="1:8" s="31" customFormat="1" x14ac:dyDescent="0.35">
      <c r="A16" s="39" t="s">
        <v>1042</v>
      </c>
      <c r="B16" s="36"/>
      <c r="C16" s="36" t="str">
        <f t="shared" si="0"/>
        <v>01/2020</v>
      </c>
      <c r="D16" s="36"/>
      <c r="E16" s="37" t="s">
        <v>1113</v>
      </c>
      <c r="F16" s="38" t="s">
        <v>1114</v>
      </c>
      <c r="G16" s="38" t="s">
        <v>276</v>
      </c>
      <c r="H16" s="104">
        <v>-62.85</v>
      </c>
    </row>
    <row r="17" spans="1:8" s="31" customFormat="1" x14ac:dyDescent="0.35">
      <c r="A17" s="39" t="s">
        <v>1042</v>
      </c>
      <c r="B17" s="36"/>
      <c r="C17" s="36" t="str">
        <f t="shared" si="0"/>
        <v>01/2020</v>
      </c>
      <c r="D17" s="36"/>
      <c r="E17" s="37">
        <v>0</v>
      </c>
      <c r="F17" s="38" t="s">
        <v>361</v>
      </c>
      <c r="G17" s="38" t="s">
        <v>371</v>
      </c>
      <c r="H17" s="104">
        <v>-4.9000000000000004</v>
      </c>
    </row>
    <row r="18" spans="1:8" s="31" customFormat="1" x14ac:dyDescent="0.35">
      <c r="A18" s="39" t="s">
        <v>1043</v>
      </c>
      <c r="B18" s="36"/>
      <c r="C18" s="36" t="str">
        <f t="shared" si="0"/>
        <v>01/2020</v>
      </c>
      <c r="D18" s="36"/>
      <c r="E18" s="37" t="s">
        <v>1116</v>
      </c>
      <c r="F18" s="38" t="s">
        <v>146</v>
      </c>
      <c r="G18" s="38" t="s">
        <v>1200</v>
      </c>
      <c r="H18" s="104">
        <v>-4495.41</v>
      </c>
    </row>
    <row r="19" spans="1:8" s="31" customFormat="1" x14ac:dyDescent="0.35">
      <c r="A19" s="39" t="s">
        <v>1043</v>
      </c>
      <c r="B19" s="36"/>
      <c r="C19" s="36" t="str">
        <f t="shared" si="0"/>
        <v>01/2020</v>
      </c>
      <c r="D19" s="36"/>
      <c r="E19" s="37" t="s">
        <v>1115</v>
      </c>
      <c r="F19" s="38" t="s">
        <v>146</v>
      </c>
      <c r="G19" s="38" t="s">
        <v>1199</v>
      </c>
      <c r="H19" s="104">
        <v>-4495.41</v>
      </c>
    </row>
    <row r="20" spans="1:8" s="31" customFormat="1" x14ac:dyDescent="0.35">
      <c r="A20" s="39" t="s">
        <v>1043</v>
      </c>
      <c r="B20" s="36"/>
      <c r="C20" s="36" t="str">
        <f t="shared" si="0"/>
        <v>01/2020</v>
      </c>
      <c r="D20" s="36"/>
      <c r="E20" s="37" t="s">
        <v>1117</v>
      </c>
      <c r="F20" s="38" t="s">
        <v>146</v>
      </c>
      <c r="G20" s="38" t="s">
        <v>1199</v>
      </c>
      <c r="H20" s="104">
        <v>-4495.41</v>
      </c>
    </row>
    <row r="21" spans="1:8" s="31" customFormat="1" x14ac:dyDescent="0.35">
      <c r="A21" s="39" t="s">
        <v>1043</v>
      </c>
      <c r="B21" s="36"/>
      <c r="C21" s="36" t="str">
        <f t="shared" si="0"/>
        <v>01/2020</v>
      </c>
      <c r="D21" s="36"/>
      <c r="E21" s="37" t="s">
        <v>1118</v>
      </c>
      <c r="F21" s="38" t="s">
        <v>146</v>
      </c>
      <c r="G21" s="38" t="s">
        <v>1199</v>
      </c>
      <c r="H21" s="104">
        <v>-4495.41</v>
      </c>
    </row>
    <row r="22" spans="1:8" s="31" customFormat="1" x14ac:dyDescent="0.35">
      <c r="A22" s="39" t="s">
        <v>1043</v>
      </c>
      <c r="B22" s="36"/>
      <c r="C22" s="36" t="str">
        <f t="shared" si="0"/>
        <v>01/2020</v>
      </c>
      <c r="D22" s="36"/>
      <c r="E22" s="37">
        <v>28592</v>
      </c>
      <c r="F22" s="38" t="s">
        <v>975</v>
      </c>
      <c r="G22" s="57" t="s">
        <v>976</v>
      </c>
      <c r="H22" s="104">
        <v>679.7</v>
      </c>
    </row>
    <row r="23" spans="1:8" s="31" customFormat="1" x14ac:dyDescent="0.35">
      <c r="A23" s="39" t="s">
        <v>1043</v>
      </c>
      <c r="B23" s="36"/>
      <c r="C23" s="36" t="str">
        <f t="shared" si="0"/>
        <v>01/2020</v>
      </c>
      <c r="D23" s="36"/>
      <c r="E23" s="37">
        <v>28592</v>
      </c>
      <c r="F23" s="38" t="s">
        <v>975</v>
      </c>
      <c r="G23" s="57" t="s">
        <v>976</v>
      </c>
      <c r="H23" s="104">
        <v>563.17999999999995</v>
      </c>
    </row>
    <row r="24" spans="1:8" s="31" customFormat="1" x14ac:dyDescent="0.35">
      <c r="A24" s="39" t="s">
        <v>1043</v>
      </c>
      <c r="B24" s="36"/>
      <c r="C24" s="36" t="str">
        <f t="shared" si="0"/>
        <v>01/2020</v>
      </c>
      <c r="D24" s="36"/>
      <c r="E24" s="37">
        <v>28592</v>
      </c>
      <c r="F24" s="38" t="s">
        <v>975</v>
      </c>
      <c r="G24" s="57" t="s">
        <v>976</v>
      </c>
      <c r="H24" s="104">
        <v>968</v>
      </c>
    </row>
    <row r="25" spans="1:8" s="31" customFormat="1" x14ac:dyDescent="0.35">
      <c r="A25" s="39" t="s">
        <v>1044</v>
      </c>
      <c r="B25" s="36"/>
      <c r="C25" s="36" t="str">
        <f t="shared" si="0"/>
        <v>01/2020</v>
      </c>
      <c r="D25" s="36"/>
      <c r="E25" s="37" t="s">
        <v>1128</v>
      </c>
      <c r="F25" s="38" t="s">
        <v>841</v>
      </c>
      <c r="G25" s="38" t="s">
        <v>1186</v>
      </c>
      <c r="H25" s="104">
        <v>-465</v>
      </c>
    </row>
    <row r="26" spans="1:8" s="31" customFormat="1" x14ac:dyDescent="0.35">
      <c r="A26" s="39" t="s">
        <v>1044</v>
      </c>
      <c r="B26" s="36"/>
      <c r="C26" s="36" t="str">
        <f t="shared" si="0"/>
        <v>01/2020</v>
      </c>
      <c r="D26" s="36"/>
      <c r="E26" s="37" t="s">
        <v>1125</v>
      </c>
      <c r="F26" s="38" t="s">
        <v>841</v>
      </c>
      <c r="G26" s="38" t="s">
        <v>1183</v>
      </c>
      <c r="H26" s="104">
        <v>-465</v>
      </c>
    </row>
    <row r="27" spans="1:8" s="31" customFormat="1" x14ac:dyDescent="0.35">
      <c r="A27" s="39" t="s">
        <v>1044</v>
      </c>
      <c r="B27" s="36"/>
      <c r="C27" s="36" t="str">
        <f t="shared" si="0"/>
        <v>01/2020</v>
      </c>
      <c r="D27" s="36"/>
      <c r="E27" s="37" t="s">
        <v>1124</v>
      </c>
      <c r="F27" s="38" t="s">
        <v>841</v>
      </c>
      <c r="G27" s="38" t="s">
        <v>1189</v>
      </c>
      <c r="H27" s="104">
        <v>-465</v>
      </c>
    </row>
    <row r="28" spans="1:8" s="31" customFormat="1" x14ac:dyDescent="0.35">
      <c r="A28" s="39" t="s">
        <v>1044</v>
      </c>
      <c r="B28" s="36"/>
      <c r="C28" s="36" t="str">
        <f t="shared" si="0"/>
        <v>01/2020</v>
      </c>
      <c r="D28" s="36"/>
      <c r="E28" s="37" t="s">
        <v>1127</v>
      </c>
      <c r="F28" s="38" t="s">
        <v>841</v>
      </c>
      <c r="G28" s="38" t="s">
        <v>1192</v>
      </c>
      <c r="H28" s="104">
        <v>-465</v>
      </c>
    </row>
    <row r="29" spans="1:8" s="31" customFormat="1" x14ac:dyDescent="0.35">
      <c r="A29" s="39" t="s">
        <v>1044</v>
      </c>
      <c r="B29" s="36"/>
      <c r="C29" s="36" t="str">
        <f t="shared" si="0"/>
        <v>01/2020</v>
      </c>
      <c r="D29" s="36"/>
      <c r="E29" s="37" t="s">
        <v>1131</v>
      </c>
      <c r="F29" s="38" t="s">
        <v>841</v>
      </c>
      <c r="G29" s="38" t="s">
        <v>1194</v>
      </c>
      <c r="H29" s="104">
        <v>-715</v>
      </c>
    </row>
    <row r="30" spans="1:8" s="31" customFormat="1" x14ac:dyDescent="0.35">
      <c r="A30" s="39" t="s">
        <v>1044</v>
      </c>
      <c r="B30" s="36"/>
      <c r="C30" s="36" t="str">
        <f t="shared" si="0"/>
        <v>01/2020</v>
      </c>
      <c r="D30" s="36"/>
      <c r="E30" s="37" t="s">
        <v>1119</v>
      </c>
      <c r="F30" s="38" t="s">
        <v>841</v>
      </c>
      <c r="G30" s="38" t="s">
        <v>1182</v>
      </c>
      <c r="H30" s="104">
        <v>-110</v>
      </c>
    </row>
    <row r="31" spans="1:8" s="31" customFormat="1" x14ac:dyDescent="0.35">
      <c r="A31" s="39" t="s">
        <v>1044</v>
      </c>
      <c r="B31" s="36"/>
      <c r="C31" s="36" t="str">
        <f t="shared" si="0"/>
        <v>01/2020</v>
      </c>
      <c r="D31" s="36"/>
      <c r="E31" s="37" t="s">
        <v>1126</v>
      </c>
      <c r="F31" s="38" t="s">
        <v>841</v>
      </c>
      <c r="G31" s="38" t="s">
        <v>1187</v>
      </c>
      <c r="H31" s="104">
        <v>-465</v>
      </c>
    </row>
    <row r="32" spans="1:8" s="31" customFormat="1" x14ac:dyDescent="0.35">
      <c r="A32" s="39" t="s">
        <v>1044</v>
      </c>
      <c r="B32" s="36"/>
      <c r="C32" s="36" t="str">
        <f t="shared" si="0"/>
        <v>01/2020</v>
      </c>
      <c r="D32" s="36"/>
      <c r="E32" s="37" t="s">
        <v>1122</v>
      </c>
      <c r="F32" s="38" t="s">
        <v>841</v>
      </c>
      <c r="G32" s="38" t="s">
        <v>1184</v>
      </c>
      <c r="H32" s="104">
        <v>-465</v>
      </c>
    </row>
    <row r="33" spans="1:10" s="31" customFormat="1" x14ac:dyDescent="0.35">
      <c r="A33" s="39" t="s">
        <v>1044</v>
      </c>
      <c r="B33" s="36"/>
      <c r="C33" s="36" t="str">
        <f t="shared" si="0"/>
        <v>01/2020</v>
      </c>
      <c r="D33" s="36"/>
      <c r="E33" s="37" t="s">
        <v>1121</v>
      </c>
      <c r="F33" s="38" t="s">
        <v>841</v>
      </c>
      <c r="G33" s="38" t="s">
        <v>1185</v>
      </c>
      <c r="H33" s="104">
        <v>-465</v>
      </c>
    </row>
    <row r="34" spans="1:10" s="31" customFormat="1" x14ac:dyDescent="0.35">
      <c r="A34" s="39" t="s">
        <v>1044</v>
      </c>
      <c r="B34" s="36"/>
      <c r="C34" s="36" t="str">
        <f t="shared" si="0"/>
        <v>01/2020</v>
      </c>
      <c r="D34" s="36"/>
      <c r="E34" s="37" t="s">
        <v>1123</v>
      </c>
      <c r="F34" s="38" t="s">
        <v>841</v>
      </c>
      <c r="G34" s="38" t="s">
        <v>1191</v>
      </c>
      <c r="H34" s="104">
        <v>-465</v>
      </c>
    </row>
    <row r="35" spans="1:10" s="31" customFormat="1" x14ac:dyDescent="0.35">
      <c r="A35" s="39" t="s">
        <v>1044</v>
      </c>
      <c r="B35" s="36"/>
      <c r="C35" s="36" t="str">
        <f t="shared" si="0"/>
        <v>01/2020</v>
      </c>
      <c r="D35" s="36"/>
      <c r="E35" s="37" t="s">
        <v>1130</v>
      </c>
      <c r="F35" s="38" t="s">
        <v>1193</v>
      </c>
      <c r="G35" s="38" t="s">
        <v>841</v>
      </c>
      <c r="H35" s="104">
        <v>-715</v>
      </c>
      <c r="J35" s="17"/>
    </row>
    <row r="36" spans="1:10" s="31" customFormat="1" x14ac:dyDescent="0.35">
      <c r="A36" s="39" t="s">
        <v>1044</v>
      </c>
      <c r="B36" s="36"/>
      <c r="C36" s="36" t="str">
        <f t="shared" si="0"/>
        <v>01/2020</v>
      </c>
      <c r="D36" s="36"/>
      <c r="E36" s="37" t="s">
        <v>1120</v>
      </c>
      <c r="F36" s="38" t="s">
        <v>841</v>
      </c>
      <c r="G36" s="38" t="s">
        <v>1190</v>
      </c>
      <c r="H36" s="104">
        <v>-465</v>
      </c>
    </row>
    <row r="37" spans="1:10" s="31" customFormat="1" x14ac:dyDescent="0.35">
      <c r="A37" s="39" t="s">
        <v>1044</v>
      </c>
      <c r="B37" s="36"/>
      <c r="C37" s="36" t="str">
        <f t="shared" si="0"/>
        <v>01/2020</v>
      </c>
      <c r="D37" s="36"/>
      <c r="E37" s="37" t="s">
        <v>1129</v>
      </c>
      <c r="F37" s="38" t="s">
        <v>841</v>
      </c>
      <c r="G37" s="38" t="s">
        <v>1188</v>
      </c>
      <c r="H37" s="104">
        <v>-465</v>
      </c>
    </row>
    <row r="38" spans="1:10" s="31" customFormat="1" x14ac:dyDescent="0.35">
      <c r="A38" s="39" t="s">
        <v>1045</v>
      </c>
      <c r="B38" s="36"/>
      <c r="C38" s="36" t="str">
        <f t="shared" si="0"/>
        <v>01/2020</v>
      </c>
      <c r="D38" s="36"/>
      <c r="E38" s="37" t="s">
        <v>1132</v>
      </c>
      <c r="F38" s="38" t="s">
        <v>146</v>
      </c>
      <c r="G38" s="38" t="s">
        <v>1199</v>
      </c>
      <c r="H38" s="104">
        <v>-929.11</v>
      </c>
    </row>
    <row r="39" spans="1:10" s="31" customFormat="1" x14ac:dyDescent="0.35">
      <c r="A39" s="39" t="s">
        <v>1045</v>
      </c>
      <c r="B39" s="36"/>
      <c r="C39" s="36" t="str">
        <f t="shared" si="0"/>
        <v>01/2020</v>
      </c>
      <c r="D39" s="36"/>
      <c r="E39" s="37">
        <v>28592</v>
      </c>
      <c r="F39" s="38" t="s">
        <v>975</v>
      </c>
      <c r="G39" s="57" t="s">
        <v>976</v>
      </c>
      <c r="H39" s="104">
        <v>77.680000000000007</v>
      </c>
    </row>
    <row r="40" spans="1:10" s="31" customFormat="1" x14ac:dyDescent="0.35">
      <c r="A40" s="39" t="s">
        <v>1046</v>
      </c>
      <c r="B40" s="36"/>
      <c r="C40" s="36" t="str">
        <f t="shared" si="0"/>
        <v>01/2020</v>
      </c>
      <c r="D40" s="36"/>
      <c r="E40" s="37" t="s">
        <v>1135</v>
      </c>
      <c r="F40" s="38" t="s">
        <v>1136</v>
      </c>
      <c r="G40" s="38" t="s">
        <v>276</v>
      </c>
      <c r="H40" s="104">
        <v>-367.88</v>
      </c>
    </row>
    <row r="41" spans="1:10" s="31" customFormat="1" x14ac:dyDescent="0.35">
      <c r="A41" s="39" t="s">
        <v>1046</v>
      </c>
      <c r="B41" s="36"/>
      <c r="C41" s="36" t="str">
        <f t="shared" si="0"/>
        <v>01/2020</v>
      </c>
      <c r="D41" s="36"/>
      <c r="E41" s="37" t="s">
        <v>1133</v>
      </c>
      <c r="F41" s="38" t="s">
        <v>1134</v>
      </c>
      <c r="G41" s="38" t="s">
        <v>276</v>
      </c>
      <c r="H41" s="104">
        <v>-203.44</v>
      </c>
    </row>
    <row r="42" spans="1:10" s="31" customFormat="1" x14ac:dyDescent="0.35">
      <c r="A42" s="39" t="s">
        <v>1046</v>
      </c>
      <c r="B42" s="36"/>
      <c r="C42" s="36" t="str">
        <f t="shared" si="0"/>
        <v>01/2020</v>
      </c>
      <c r="D42" s="36"/>
      <c r="E42" s="37">
        <v>28592</v>
      </c>
      <c r="F42" s="38" t="s">
        <v>975</v>
      </c>
      <c r="G42" s="57" t="s">
        <v>976</v>
      </c>
      <c r="H42" s="104">
        <v>77.680000000000007</v>
      </c>
    </row>
    <row r="43" spans="1:10" s="31" customFormat="1" x14ac:dyDescent="0.35">
      <c r="A43" s="39" t="s">
        <v>1362</v>
      </c>
      <c r="B43" s="36"/>
      <c r="C43" s="36" t="str">
        <f t="shared" ref="C43:C74" si="1">MID(A43,4,7)</f>
        <v>01/2020</v>
      </c>
      <c r="D43" s="36"/>
      <c r="E43" s="37">
        <v>28592</v>
      </c>
      <c r="F43" s="38" t="s">
        <v>975</v>
      </c>
      <c r="G43" s="57" t="s">
        <v>976</v>
      </c>
      <c r="H43" s="104">
        <v>87.39</v>
      </c>
    </row>
    <row r="44" spans="1:10" s="31" customFormat="1" x14ac:dyDescent="0.35">
      <c r="A44" s="39" t="s">
        <v>1363</v>
      </c>
      <c r="B44" s="36"/>
      <c r="C44" s="36" t="str">
        <f t="shared" si="1"/>
        <v>01/2020</v>
      </c>
      <c r="D44" s="36"/>
      <c r="E44" s="37">
        <v>28592</v>
      </c>
      <c r="F44" s="38" t="s">
        <v>975</v>
      </c>
      <c r="G44" s="57" t="s">
        <v>976</v>
      </c>
      <c r="H44" s="104">
        <v>38.840000000000003</v>
      </c>
    </row>
    <row r="45" spans="1:10" s="31" customFormat="1" x14ac:dyDescent="0.35">
      <c r="A45" s="39" t="s">
        <v>1364</v>
      </c>
      <c r="B45" s="36"/>
      <c r="C45" s="36" t="str">
        <f t="shared" si="1"/>
        <v>01/2020</v>
      </c>
      <c r="D45" s="36"/>
      <c r="E45" s="37">
        <v>28592</v>
      </c>
      <c r="F45" s="38" t="s">
        <v>975</v>
      </c>
      <c r="G45" s="57" t="s">
        <v>976</v>
      </c>
      <c r="H45" s="104">
        <v>174.78</v>
      </c>
    </row>
    <row r="46" spans="1:10" s="31" customFormat="1" x14ac:dyDescent="0.35">
      <c r="A46" s="39" t="s">
        <v>1365</v>
      </c>
      <c r="B46" s="36"/>
      <c r="C46" s="36" t="str">
        <f t="shared" si="1"/>
        <v>01/2020</v>
      </c>
      <c r="D46" s="36"/>
      <c r="E46" s="37">
        <v>28592</v>
      </c>
      <c r="F46" s="38" t="s">
        <v>975</v>
      </c>
      <c r="G46" s="57" t="s">
        <v>976</v>
      </c>
      <c r="H46" s="104">
        <v>349.56</v>
      </c>
    </row>
    <row r="47" spans="1:10" s="31" customFormat="1" x14ac:dyDescent="0.35">
      <c r="A47" s="39" t="s">
        <v>1366</v>
      </c>
      <c r="B47" s="36"/>
      <c r="C47" s="36" t="str">
        <f t="shared" si="1"/>
        <v>01/2020</v>
      </c>
      <c r="D47" s="36"/>
      <c r="E47" s="37">
        <v>28592</v>
      </c>
      <c r="F47" s="38" t="s">
        <v>975</v>
      </c>
      <c r="G47" s="57" t="s">
        <v>976</v>
      </c>
      <c r="H47" s="104">
        <v>97.1</v>
      </c>
    </row>
    <row r="48" spans="1:10" s="31" customFormat="1" x14ac:dyDescent="0.35">
      <c r="A48" s="41" t="s">
        <v>1586</v>
      </c>
      <c r="B48" s="101"/>
      <c r="C48" s="36" t="str">
        <f t="shared" si="1"/>
        <v>01/2020</v>
      </c>
      <c r="D48" s="36"/>
      <c r="E48" s="37">
        <v>0</v>
      </c>
      <c r="F48" s="38" t="s">
        <v>1231</v>
      </c>
      <c r="G48" s="57" t="s">
        <v>1231</v>
      </c>
      <c r="H48" s="104">
        <v>447.49</v>
      </c>
    </row>
    <row r="49" spans="1:10" s="31" customFormat="1" x14ac:dyDescent="0.35">
      <c r="A49" s="39" t="s">
        <v>1228</v>
      </c>
      <c r="B49" s="36"/>
      <c r="C49" s="36" t="str">
        <f t="shared" si="1"/>
        <v>02/2020</v>
      </c>
      <c r="D49" s="36"/>
      <c r="E49" s="37">
        <v>0</v>
      </c>
      <c r="F49" s="38" t="s">
        <v>361</v>
      </c>
      <c r="G49" s="38" t="s">
        <v>371</v>
      </c>
      <c r="H49" s="104">
        <v>-99</v>
      </c>
    </row>
    <row r="50" spans="1:10" s="31" customFormat="1" x14ac:dyDescent="0.35">
      <c r="A50" s="39" t="s">
        <v>1228</v>
      </c>
      <c r="B50" s="36"/>
      <c r="C50" s="36" t="str">
        <f t="shared" si="1"/>
        <v>02/2020</v>
      </c>
      <c r="D50" s="36"/>
      <c r="E50" s="37">
        <v>0</v>
      </c>
      <c r="F50" s="38" t="s">
        <v>361</v>
      </c>
      <c r="G50" s="38" t="s">
        <v>371</v>
      </c>
      <c r="H50" s="104">
        <v>-84</v>
      </c>
    </row>
    <row r="51" spans="1:10" s="31" customFormat="1" x14ac:dyDescent="0.35">
      <c r="A51" s="39" t="s">
        <v>1047</v>
      </c>
      <c r="B51" s="36"/>
      <c r="C51" s="36" t="str">
        <f t="shared" si="1"/>
        <v>02/2020</v>
      </c>
      <c r="D51" s="36"/>
      <c r="E51" s="37" t="s">
        <v>1137</v>
      </c>
      <c r="F51" s="38" t="s">
        <v>1138</v>
      </c>
      <c r="G51" s="38" t="s">
        <v>276</v>
      </c>
      <c r="H51" s="104">
        <v>-2.4</v>
      </c>
    </row>
    <row r="52" spans="1:10" s="31" customFormat="1" x14ac:dyDescent="0.35">
      <c r="A52" s="39" t="s">
        <v>1048</v>
      </c>
      <c r="B52" s="36"/>
      <c r="C52" s="36" t="str">
        <f t="shared" si="1"/>
        <v>02/2020</v>
      </c>
      <c r="D52" s="36"/>
      <c r="E52" s="37" t="s">
        <v>1139</v>
      </c>
      <c r="F52" s="38" t="s">
        <v>259</v>
      </c>
      <c r="G52" s="38" t="s">
        <v>85</v>
      </c>
      <c r="H52" s="104">
        <v>-77.600000000000009</v>
      </c>
      <c r="J52" s="17"/>
    </row>
    <row r="53" spans="1:10" s="31" customFormat="1" x14ac:dyDescent="0.35">
      <c r="A53" s="39" t="s">
        <v>1049</v>
      </c>
      <c r="B53" s="36"/>
      <c r="C53" s="36" t="str">
        <f t="shared" si="1"/>
        <v>02/2020</v>
      </c>
      <c r="D53" s="36"/>
      <c r="E53" s="37" t="s">
        <v>1142</v>
      </c>
      <c r="F53" s="38" t="s">
        <v>1143</v>
      </c>
      <c r="G53" s="38" t="s">
        <v>276</v>
      </c>
      <c r="H53" s="104">
        <v>-257.85000000000002</v>
      </c>
    </row>
    <row r="54" spans="1:10" s="31" customFormat="1" x14ac:dyDescent="0.35">
      <c r="A54" s="39" t="s">
        <v>1049</v>
      </c>
      <c r="B54" s="36"/>
      <c r="C54" s="36" t="str">
        <f t="shared" si="1"/>
        <v>02/2020</v>
      </c>
      <c r="D54" s="36"/>
      <c r="E54" s="37" t="s">
        <v>1140</v>
      </c>
      <c r="F54" s="38" t="s">
        <v>1141</v>
      </c>
      <c r="G54" s="38" t="s">
        <v>276</v>
      </c>
      <c r="H54" s="104">
        <v>-936.98</v>
      </c>
    </row>
    <row r="55" spans="1:10" s="31" customFormat="1" x14ac:dyDescent="0.35">
      <c r="A55" s="39" t="s">
        <v>1050</v>
      </c>
      <c r="B55" s="36"/>
      <c r="C55" s="36" t="str">
        <f t="shared" si="1"/>
        <v>02/2020</v>
      </c>
      <c r="D55" s="36"/>
      <c r="E55" s="37" t="s">
        <v>1144</v>
      </c>
      <c r="F55" s="38" t="s">
        <v>259</v>
      </c>
      <c r="G55" s="38" t="s">
        <v>146</v>
      </c>
      <c r="H55" s="104">
        <v>-4495.41</v>
      </c>
      <c r="J55" s="17"/>
    </row>
    <row r="56" spans="1:10" s="31" customFormat="1" x14ac:dyDescent="0.35">
      <c r="A56" s="39" t="s">
        <v>1051</v>
      </c>
      <c r="B56" s="36"/>
      <c r="C56" s="36" t="str">
        <f t="shared" si="1"/>
        <v>02/2020</v>
      </c>
      <c r="D56" s="36"/>
      <c r="E56" s="37" t="s">
        <v>1146</v>
      </c>
      <c r="F56" s="38" t="s">
        <v>1202</v>
      </c>
      <c r="G56" s="38" t="s">
        <v>841</v>
      </c>
      <c r="H56" s="104">
        <v>-465</v>
      </c>
      <c r="I56" s="17"/>
    </row>
    <row r="57" spans="1:10" s="31" customFormat="1" x14ac:dyDescent="0.35">
      <c r="A57" s="39" t="s">
        <v>1051</v>
      </c>
      <c r="B57" s="36"/>
      <c r="C57" s="36" t="str">
        <f t="shared" si="1"/>
        <v>02/2020</v>
      </c>
      <c r="D57" s="36"/>
      <c r="E57" s="37" t="s">
        <v>1145</v>
      </c>
      <c r="F57" s="38" t="s">
        <v>1201</v>
      </c>
      <c r="G57" s="38" t="s">
        <v>841</v>
      </c>
      <c r="H57" s="104">
        <v>-57.5</v>
      </c>
      <c r="I57" s="17"/>
    </row>
    <row r="58" spans="1:10" s="31" customFormat="1" x14ac:dyDescent="0.35">
      <c r="A58" s="39" t="s">
        <v>1051</v>
      </c>
      <c r="B58" s="36"/>
      <c r="C58" s="36" t="str">
        <f t="shared" si="1"/>
        <v>02/2020</v>
      </c>
      <c r="D58" s="36"/>
      <c r="E58" s="37" t="s">
        <v>1149</v>
      </c>
      <c r="F58" s="38" t="s">
        <v>1205</v>
      </c>
      <c r="G58" s="38" t="s">
        <v>841</v>
      </c>
      <c r="H58" s="104">
        <v>-465</v>
      </c>
      <c r="I58" s="17"/>
    </row>
    <row r="59" spans="1:10" s="31" customFormat="1" x14ac:dyDescent="0.35">
      <c r="A59" s="39" t="s">
        <v>1051</v>
      </c>
      <c r="B59" s="36"/>
      <c r="C59" s="36" t="str">
        <f t="shared" si="1"/>
        <v>02/2020</v>
      </c>
      <c r="D59" s="36"/>
      <c r="E59" s="37" t="s">
        <v>1148</v>
      </c>
      <c r="F59" s="38" t="s">
        <v>1204</v>
      </c>
      <c r="G59" s="38" t="s">
        <v>841</v>
      </c>
      <c r="H59" s="104">
        <v>-465</v>
      </c>
      <c r="I59" s="17"/>
    </row>
    <row r="60" spans="1:10" s="31" customFormat="1" x14ac:dyDescent="0.35">
      <c r="A60" s="39" t="s">
        <v>1051</v>
      </c>
      <c r="B60" s="36"/>
      <c r="C60" s="36" t="str">
        <f t="shared" si="1"/>
        <v>02/2020</v>
      </c>
      <c r="D60" s="36"/>
      <c r="E60" s="37" t="s">
        <v>1150</v>
      </c>
      <c r="F60" s="38" t="s">
        <v>1206</v>
      </c>
      <c r="G60" s="38" t="s">
        <v>841</v>
      </c>
      <c r="H60" s="104">
        <v>-465</v>
      </c>
      <c r="I60" s="17"/>
    </row>
    <row r="61" spans="1:10" s="31" customFormat="1" x14ac:dyDescent="0.35">
      <c r="A61" s="39" t="s">
        <v>1051</v>
      </c>
      <c r="B61" s="36"/>
      <c r="C61" s="36" t="str">
        <f t="shared" si="1"/>
        <v>02/2020</v>
      </c>
      <c r="D61" s="36"/>
      <c r="E61" s="37" t="s">
        <v>1151</v>
      </c>
      <c r="F61" s="38" t="s">
        <v>1207</v>
      </c>
      <c r="G61" s="38" t="s">
        <v>841</v>
      </c>
      <c r="H61" s="104">
        <v>-730</v>
      </c>
      <c r="I61" s="17"/>
    </row>
    <row r="62" spans="1:10" s="31" customFormat="1" x14ac:dyDescent="0.35">
      <c r="A62" s="39" t="s">
        <v>1051</v>
      </c>
      <c r="B62" s="36"/>
      <c r="C62" s="36" t="str">
        <f t="shared" si="1"/>
        <v>02/2020</v>
      </c>
      <c r="D62" s="36"/>
      <c r="E62" s="37" t="s">
        <v>1147</v>
      </c>
      <c r="F62" s="38" t="s">
        <v>1203</v>
      </c>
      <c r="G62" s="38" t="s">
        <v>841</v>
      </c>
      <c r="H62" s="104">
        <v>-465</v>
      </c>
      <c r="I62" s="17"/>
    </row>
    <row r="63" spans="1:10" s="31" customFormat="1" x14ac:dyDescent="0.35">
      <c r="A63" s="39" t="s">
        <v>1052</v>
      </c>
      <c r="B63" s="36"/>
      <c r="C63" s="36" t="str">
        <f t="shared" si="1"/>
        <v>02/2020</v>
      </c>
      <c r="D63" s="36"/>
      <c r="E63" s="37" t="s">
        <v>1152</v>
      </c>
      <c r="F63" s="38" t="s">
        <v>259</v>
      </c>
      <c r="G63" s="38" t="s">
        <v>668</v>
      </c>
      <c r="H63" s="104">
        <v>-11637.4</v>
      </c>
      <c r="J63" s="17"/>
    </row>
    <row r="64" spans="1:10" s="31" customFormat="1" x14ac:dyDescent="0.35">
      <c r="A64" s="41" t="s">
        <v>1587</v>
      </c>
      <c r="B64" s="101"/>
      <c r="C64" s="36" t="str">
        <f t="shared" si="1"/>
        <v>02/2020</v>
      </c>
      <c r="D64" s="36"/>
      <c r="E64" s="37">
        <v>0</v>
      </c>
      <c r="F64" s="38" t="s">
        <v>1231</v>
      </c>
      <c r="G64" s="57" t="s">
        <v>1231</v>
      </c>
      <c r="H64" s="104">
        <v>317.92</v>
      </c>
      <c r="J64" s="17"/>
    </row>
    <row r="65" spans="1:10" s="31" customFormat="1" x14ac:dyDescent="0.35">
      <c r="A65" s="39" t="s">
        <v>1032</v>
      </c>
      <c r="B65" s="36"/>
      <c r="C65" s="36" t="str">
        <f t="shared" si="1"/>
        <v>03/2020</v>
      </c>
      <c r="D65" s="36"/>
      <c r="E65" s="37" t="s">
        <v>1153</v>
      </c>
      <c r="F65" s="38" t="s">
        <v>259</v>
      </c>
      <c r="G65" s="38" t="s">
        <v>85</v>
      </c>
      <c r="H65" s="104">
        <v>-908.5</v>
      </c>
      <c r="J65" s="17"/>
    </row>
    <row r="66" spans="1:10" s="31" customFormat="1" x14ac:dyDescent="0.35">
      <c r="A66" s="39" t="s">
        <v>1032</v>
      </c>
      <c r="B66" s="36"/>
      <c r="C66" s="36" t="str">
        <f t="shared" si="1"/>
        <v>03/2020</v>
      </c>
      <c r="D66" s="36"/>
      <c r="E66" s="37">
        <v>6523470</v>
      </c>
      <c r="F66" s="38" t="s">
        <v>1377</v>
      </c>
      <c r="G66" s="38" t="s">
        <v>1376</v>
      </c>
      <c r="H66" s="104">
        <v>-706.8</v>
      </c>
    </row>
    <row r="67" spans="1:10" s="31" customFormat="1" x14ac:dyDescent="0.35">
      <c r="A67" s="39" t="s">
        <v>1229</v>
      </c>
      <c r="B67" s="36"/>
      <c r="C67" s="36" t="str">
        <f t="shared" si="1"/>
        <v>03/2020</v>
      </c>
      <c r="D67" s="36"/>
      <c r="E67" s="37">
        <v>0</v>
      </c>
      <c r="F67" s="38" t="s">
        <v>361</v>
      </c>
      <c r="G67" s="38" t="s">
        <v>371</v>
      </c>
      <c r="H67" s="104">
        <v>-99</v>
      </c>
    </row>
    <row r="68" spans="1:10" s="31" customFormat="1" x14ac:dyDescent="0.35">
      <c r="A68" s="39" t="s">
        <v>1229</v>
      </c>
      <c r="B68" s="36"/>
      <c r="C68" s="36" t="str">
        <f t="shared" si="1"/>
        <v>03/2020</v>
      </c>
      <c r="D68" s="36"/>
      <c r="E68" s="37">
        <v>0</v>
      </c>
      <c r="F68" s="38" t="s">
        <v>361</v>
      </c>
      <c r="G68" s="38" t="s">
        <v>371</v>
      </c>
      <c r="H68" s="104">
        <v>-84</v>
      </c>
    </row>
    <row r="69" spans="1:10" s="31" customFormat="1" x14ac:dyDescent="0.35">
      <c r="A69" s="39" t="s">
        <v>1367</v>
      </c>
      <c r="B69" s="36"/>
      <c r="C69" s="36" t="str">
        <f t="shared" si="1"/>
        <v>03/2020</v>
      </c>
      <c r="D69" s="36"/>
      <c r="E69" s="37">
        <v>74500285</v>
      </c>
      <c r="F69" s="38" t="s">
        <v>931</v>
      </c>
      <c r="G69" s="57" t="s">
        <v>1234</v>
      </c>
      <c r="H69" s="104">
        <v>3000</v>
      </c>
    </row>
    <row r="70" spans="1:10" s="31" customFormat="1" x14ac:dyDescent="0.35">
      <c r="A70" s="39" t="s">
        <v>1053</v>
      </c>
      <c r="B70" s="36"/>
      <c r="C70" s="36" t="str">
        <f t="shared" si="1"/>
        <v>03/2020</v>
      </c>
      <c r="D70" s="36"/>
      <c r="E70" s="37" t="s">
        <v>1154</v>
      </c>
      <c r="F70" s="38" t="s">
        <v>1155</v>
      </c>
      <c r="G70" s="38" t="s">
        <v>276</v>
      </c>
      <c r="H70" s="104">
        <v>-30</v>
      </c>
    </row>
    <row r="71" spans="1:10" s="31" customFormat="1" x14ac:dyDescent="0.35">
      <c r="A71" s="39" t="s">
        <v>1368</v>
      </c>
      <c r="B71" s="36"/>
      <c r="C71" s="36" t="str">
        <f t="shared" si="1"/>
        <v>03/2020</v>
      </c>
      <c r="D71" s="36"/>
      <c r="E71" s="37">
        <v>1</v>
      </c>
      <c r="F71" s="38" t="s">
        <v>931</v>
      </c>
      <c r="G71" s="57" t="s">
        <v>1234</v>
      </c>
      <c r="H71" s="104">
        <v>41168.43</v>
      </c>
    </row>
    <row r="72" spans="1:10" s="31" customFormat="1" x14ac:dyDescent="0.35">
      <c r="A72" s="39" t="s">
        <v>1054</v>
      </c>
      <c r="B72" s="36"/>
      <c r="C72" s="36" t="str">
        <f t="shared" si="1"/>
        <v>03/2020</v>
      </c>
      <c r="D72" s="36"/>
      <c r="E72" s="37" t="s">
        <v>1156</v>
      </c>
      <c r="F72" s="38" t="s">
        <v>1157</v>
      </c>
      <c r="G72" s="38" t="s">
        <v>1208</v>
      </c>
      <c r="H72" s="104">
        <v>-395.24</v>
      </c>
    </row>
    <row r="73" spans="1:10" s="31" customFormat="1" x14ac:dyDescent="0.35">
      <c r="A73" s="39" t="s">
        <v>1055</v>
      </c>
      <c r="B73" s="36"/>
      <c r="C73" s="36" t="str">
        <f t="shared" si="1"/>
        <v>03/2020</v>
      </c>
      <c r="D73" s="36"/>
      <c r="E73" s="37" t="s">
        <v>1160</v>
      </c>
      <c r="F73" s="38" t="s">
        <v>841</v>
      </c>
      <c r="G73" s="38" t="s">
        <v>1211</v>
      </c>
      <c r="H73" s="104">
        <v>-465</v>
      </c>
    </row>
    <row r="74" spans="1:10" s="31" customFormat="1" x14ac:dyDescent="0.35">
      <c r="A74" s="39" t="s">
        <v>1055</v>
      </c>
      <c r="B74" s="36"/>
      <c r="C74" s="36" t="str">
        <f t="shared" si="1"/>
        <v>03/2020</v>
      </c>
      <c r="D74" s="36"/>
      <c r="E74" s="37" t="s">
        <v>1158</v>
      </c>
      <c r="F74" s="38" t="s">
        <v>841</v>
      </c>
      <c r="G74" s="38" t="s">
        <v>1209</v>
      </c>
      <c r="H74" s="104">
        <v>-465</v>
      </c>
    </row>
    <row r="75" spans="1:10" s="31" customFormat="1" x14ac:dyDescent="0.35">
      <c r="A75" s="39" t="s">
        <v>1055</v>
      </c>
      <c r="B75" s="36"/>
      <c r="C75" s="36" t="str">
        <f t="shared" ref="C75:C120" si="2">MID(A75,4,7)</f>
        <v>03/2020</v>
      </c>
      <c r="D75" s="36"/>
      <c r="E75" s="37" t="s">
        <v>1159</v>
      </c>
      <c r="F75" s="38" t="s">
        <v>841</v>
      </c>
      <c r="G75" s="38" t="s">
        <v>1210</v>
      </c>
      <c r="H75" s="104">
        <v>-465</v>
      </c>
    </row>
    <row r="76" spans="1:10" s="31" customFormat="1" x14ac:dyDescent="0.35">
      <c r="A76" s="39" t="s">
        <v>1055</v>
      </c>
      <c r="B76" s="36"/>
      <c r="C76" s="36" t="str">
        <f t="shared" si="2"/>
        <v>03/2020</v>
      </c>
      <c r="D76" s="36"/>
      <c r="E76" s="37" t="s">
        <v>1161</v>
      </c>
      <c r="F76" s="38" t="s">
        <v>841</v>
      </c>
      <c r="G76" s="38" t="s">
        <v>1212</v>
      </c>
      <c r="H76" s="104">
        <v>-465</v>
      </c>
    </row>
    <row r="77" spans="1:10" s="31" customFormat="1" x14ac:dyDescent="0.35">
      <c r="A77" s="39" t="s">
        <v>1055</v>
      </c>
      <c r="B77" s="36"/>
      <c r="C77" s="36" t="str">
        <f t="shared" si="2"/>
        <v>03/2020</v>
      </c>
      <c r="D77" s="36"/>
      <c r="E77" s="37" t="s">
        <v>1162</v>
      </c>
      <c r="F77" s="38" t="s">
        <v>841</v>
      </c>
      <c r="G77" s="38" t="s">
        <v>1213</v>
      </c>
      <c r="H77" s="104">
        <v>-465</v>
      </c>
    </row>
    <row r="78" spans="1:10" s="31" customFormat="1" x14ac:dyDescent="0.35">
      <c r="A78" s="39" t="s">
        <v>1055</v>
      </c>
      <c r="B78" s="36"/>
      <c r="C78" s="36" t="str">
        <f t="shared" si="2"/>
        <v>03/2020</v>
      </c>
      <c r="D78" s="36"/>
      <c r="E78" s="37" t="s">
        <v>1164</v>
      </c>
      <c r="F78" s="38" t="s">
        <v>1202</v>
      </c>
      <c r="G78" s="38" t="s">
        <v>841</v>
      </c>
      <c r="H78" s="104">
        <v>-465</v>
      </c>
      <c r="I78" s="17"/>
    </row>
    <row r="79" spans="1:10" s="31" customFormat="1" x14ac:dyDescent="0.35">
      <c r="A79" s="39" t="s">
        <v>1055</v>
      </c>
      <c r="B79" s="36"/>
      <c r="C79" s="36" t="str">
        <f t="shared" si="2"/>
        <v>03/2020</v>
      </c>
      <c r="D79" s="36"/>
      <c r="E79" s="37" t="s">
        <v>1167</v>
      </c>
      <c r="F79" s="38" t="s">
        <v>1205</v>
      </c>
      <c r="G79" s="38" t="s">
        <v>841</v>
      </c>
      <c r="H79" s="104">
        <v>-465</v>
      </c>
      <c r="I79" s="17"/>
    </row>
    <row r="80" spans="1:10" s="31" customFormat="1" x14ac:dyDescent="0.35">
      <c r="A80" s="39" t="s">
        <v>1055</v>
      </c>
      <c r="B80" s="36"/>
      <c r="C80" s="36" t="str">
        <f t="shared" si="2"/>
        <v>03/2020</v>
      </c>
      <c r="D80" s="36"/>
      <c r="E80" s="37" t="s">
        <v>1166</v>
      </c>
      <c r="F80" s="38" t="s">
        <v>1204</v>
      </c>
      <c r="G80" s="38" t="s">
        <v>841</v>
      </c>
      <c r="H80" s="104">
        <v>-465</v>
      </c>
      <c r="I80" s="17"/>
    </row>
    <row r="81" spans="1:10" s="31" customFormat="1" x14ac:dyDescent="0.35">
      <c r="A81" s="39" t="s">
        <v>1055</v>
      </c>
      <c r="B81" s="36"/>
      <c r="C81" s="36" t="str">
        <f t="shared" si="2"/>
        <v>03/2020</v>
      </c>
      <c r="D81" s="36"/>
      <c r="E81" s="37" t="s">
        <v>1163</v>
      </c>
      <c r="F81" s="38" t="s">
        <v>1206</v>
      </c>
      <c r="G81" s="38" t="s">
        <v>841</v>
      </c>
      <c r="H81" s="104">
        <v>-465</v>
      </c>
      <c r="I81" s="17"/>
    </row>
    <row r="82" spans="1:10" s="31" customFormat="1" x14ac:dyDescent="0.35">
      <c r="A82" s="39" t="s">
        <v>1055</v>
      </c>
      <c r="B82" s="36"/>
      <c r="C82" s="36" t="str">
        <f t="shared" si="2"/>
        <v>03/2020</v>
      </c>
      <c r="D82" s="36"/>
      <c r="E82" s="37" t="s">
        <v>1168</v>
      </c>
      <c r="F82" s="38" t="s">
        <v>1207</v>
      </c>
      <c r="G82" s="38" t="s">
        <v>841</v>
      </c>
      <c r="H82" s="104">
        <v>-700</v>
      </c>
      <c r="I82" s="17"/>
    </row>
    <row r="83" spans="1:10" s="31" customFormat="1" x14ac:dyDescent="0.35">
      <c r="A83" s="39" t="s">
        <v>1055</v>
      </c>
      <c r="B83" s="36"/>
      <c r="C83" s="36" t="str">
        <f t="shared" si="2"/>
        <v>03/2020</v>
      </c>
      <c r="D83" s="36"/>
      <c r="E83" s="37" t="s">
        <v>1165</v>
      </c>
      <c r="F83" s="38" t="s">
        <v>1203</v>
      </c>
      <c r="G83" s="38" t="s">
        <v>841</v>
      </c>
      <c r="H83" s="104">
        <v>-465</v>
      </c>
      <c r="I83" s="17"/>
    </row>
    <row r="84" spans="1:10" s="31" customFormat="1" x14ac:dyDescent="0.35">
      <c r="A84" s="39" t="s">
        <v>1056</v>
      </c>
      <c r="B84" s="36"/>
      <c r="C84" s="36" t="str">
        <f t="shared" si="2"/>
        <v>03/2020</v>
      </c>
      <c r="D84" s="36"/>
      <c r="E84" s="37" t="s">
        <v>1169</v>
      </c>
      <c r="F84" s="38" t="s">
        <v>1201</v>
      </c>
      <c r="G84" s="38" t="s">
        <v>841</v>
      </c>
      <c r="H84" s="104">
        <v>-57.5</v>
      </c>
      <c r="I84" s="17"/>
    </row>
    <row r="85" spans="1:10" s="31" customFormat="1" x14ac:dyDescent="0.35">
      <c r="A85" s="39" t="s">
        <v>1057</v>
      </c>
      <c r="B85" s="36"/>
      <c r="C85" s="36" t="str">
        <f t="shared" si="2"/>
        <v>03/2020</v>
      </c>
      <c r="D85" s="36"/>
      <c r="E85" s="37" t="s">
        <v>1172</v>
      </c>
      <c r="F85" s="38" t="s">
        <v>1173</v>
      </c>
      <c r="G85" s="38" t="s">
        <v>276</v>
      </c>
      <c r="H85" s="104">
        <v>-108</v>
      </c>
    </row>
    <row r="86" spans="1:10" s="31" customFormat="1" x14ac:dyDescent="0.35">
      <c r="A86" s="39" t="s">
        <v>1057</v>
      </c>
      <c r="B86" s="36"/>
      <c r="C86" s="36" t="str">
        <f t="shared" si="2"/>
        <v>03/2020</v>
      </c>
      <c r="D86" s="36"/>
      <c r="E86" s="37" t="s">
        <v>1170</v>
      </c>
      <c r="F86" s="38" t="s">
        <v>1171</v>
      </c>
      <c r="G86" s="38" t="s">
        <v>276</v>
      </c>
      <c r="H86" s="104">
        <v>-799.34</v>
      </c>
    </row>
    <row r="87" spans="1:10" s="31" customFormat="1" x14ac:dyDescent="0.35">
      <c r="A87" s="39" t="s">
        <v>1058</v>
      </c>
      <c r="B87" s="36"/>
      <c r="C87" s="36" t="str">
        <f t="shared" si="2"/>
        <v>03/2020</v>
      </c>
      <c r="D87" s="36"/>
      <c r="E87" s="37" t="s">
        <v>1174</v>
      </c>
      <c r="F87" s="38" t="s">
        <v>259</v>
      </c>
      <c r="G87" s="38" t="s">
        <v>85</v>
      </c>
      <c r="H87" s="104">
        <v>-1366.38</v>
      </c>
      <c r="J87" s="17"/>
    </row>
    <row r="88" spans="1:10" s="31" customFormat="1" x14ac:dyDescent="0.35">
      <c r="A88" s="39" t="s">
        <v>1059</v>
      </c>
      <c r="B88" s="36"/>
      <c r="C88" s="36" t="str">
        <f t="shared" si="2"/>
        <v>03/2020</v>
      </c>
      <c r="D88" s="36"/>
      <c r="E88" s="37" t="s">
        <v>1175</v>
      </c>
      <c r="F88" s="38" t="s">
        <v>259</v>
      </c>
      <c r="G88" s="38" t="s">
        <v>668</v>
      </c>
      <c r="H88" s="104">
        <v>-5818.7</v>
      </c>
      <c r="J88" s="17"/>
    </row>
    <row r="89" spans="1:10" s="31" customFormat="1" x14ac:dyDescent="0.35">
      <c r="A89" s="39" t="s">
        <v>1060</v>
      </c>
      <c r="B89" s="36"/>
      <c r="C89" s="36" t="str">
        <f t="shared" si="2"/>
        <v>03/2020</v>
      </c>
      <c r="D89" s="36"/>
      <c r="E89" s="37">
        <v>465526</v>
      </c>
      <c r="F89" s="38" t="s">
        <v>927</v>
      </c>
      <c r="G89" s="38" t="s">
        <v>1223</v>
      </c>
      <c r="H89" s="104">
        <v>120</v>
      </c>
    </row>
    <row r="90" spans="1:10" s="31" customFormat="1" x14ac:dyDescent="0.35">
      <c r="A90" s="39" t="s">
        <v>1060</v>
      </c>
      <c r="B90" s="36"/>
      <c r="C90" s="36" t="str">
        <f t="shared" si="2"/>
        <v>03/2020</v>
      </c>
      <c r="D90" s="36"/>
      <c r="E90" s="37" t="s">
        <v>1215</v>
      </c>
      <c r="F90" s="38" t="s">
        <v>1215</v>
      </c>
      <c r="G90" s="38" t="s">
        <v>1224</v>
      </c>
      <c r="H90" s="104">
        <v>-225</v>
      </c>
    </row>
    <row r="91" spans="1:10" s="31" customFormat="1" x14ac:dyDescent="0.35">
      <c r="A91" s="41" t="s">
        <v>1588</v>
      </c>
      <c r="B91" s="101"/>
      <c r="C91" s="36" t="str">
        <f t="shared" si="2"/>
        <v>03/2020</v>
      </c>
      <c r="D91" s="36"/>
      <c r="E91" s="37">
        <v>0</v>
      </c>
      <c r="F91" s="38" t="s">
        <v>1231</v>
      </c>
      <c r="G91" s="57" t="s">
        <v>1231</v>
      </c>
      <c r="H91" s="104">
        <v>367.24</v>
      </c>
      <c r="J91" s="17"/>
    </row>
    <row r="92" spans="1:10" s="31" customFormat="1" x14ac:dyDescent="0.35">
      <c r="A92" s="41" t="s">
        <v>1589</v>
      </c>
      <c r="B92" s="101"/>
      <c r="C92" s="36" t="str">
        <f t="shared" si="2"/>
        <v>04/2020</v>
      </c>
      <c r="D92" s="36"/>
      <c r="E92" s="37" t="s">
        <v>1591</v>
      </c>
      <c r="F92" s="38" t="s">
        <v>51</v>
      </c>
      <c r="G92" s="57" t="s">
        <v>1592</v>
      </c>
      <c r="H92" s="104">
        <v>-426.32</v>
      </c>
      <c r="J92" s="17"/>
    </row>
    <row r="93" spans="1:10" s="31" customFormat="1" x14ac:dyDescent="0.35">
      <c r="A93" s="41" t="s">
        <v>1589</v>
      </c>
      <c r="B93" s="101"/>
      <c r="C93" s="36" t="str">
        <f t="shared" si="2"/>
        <v>04/2020</v>
      </c>
      <c r="D93" s="36"/>
      <c r="E93" s="37">
        <v>0</v>
      </c>
      <c r="F93" s="38" t="s">
        <v>361</v>
      </c>
      <c r="G93" s="57" t="s">
        <v>371</v>
      </c>
      <c r="H93" s="104">
        <v>-84</v>
      </c>
      <c r="J93" s="17"/>
    </row>
    <row r="94" spans="1:10" s="31" customFormat="1" x14ac:dyDescent="0.35">
      <c r="A94" s="41" t="s">
        <v>1589</v>
      </c>
      <c r="B94" s="101"/>
      <c r="C94" s="36" t="str">
        <f t="shared" si="2"/>
        <v>04/2020</v>
      </c>
      <c r="D94" s="36"/>
      <c r="E94" s="37">
        <v>0</v>
      </c>
      <c r="F94" s="38" t="s">
        <v>361</v>
      </c>
      <c r="G94" s="57" t="s">
        <v>371</v>
      </c>
      <c r="H94" s="104">
        <v>-99</v>
      </c>
      <c r="J94" s="17"/>
    </row>
    <row r="95" spans="1:10" s="31" customFormat="1" x14ac:dyDescent="0.35">
      <c r="A95" s="41" t="s">
        <v>1593</v>
      </c>
      <c r="B95" s="101"/>
      <c r="C95" s="36" t="str">
        <f t="shared" si="2"/>
        <v>04/2020</v>
      </c>
      <c r="D95" s="36"/>
      <c r="E95" s="37" t="s">
        <v>1594</v>
      </c>
      <c r="F95" s="38" t="s">
        <v>841</v>
      </c>
      <c r="G95" s="57" t="s">
        <v>1209</v>
      </c>
      <c r="H95" s="104">
        <v>-465</v>
      </c>
      <c r="J95" s="17"/>
    </row>
    <row r="96" spans="1:10" s="31" customFormat="1" x14ac:dyDescent="0.35">
      <c r="A96" s="41" t="s">
        <v>1593</v>
      </c>
      <c r="B96" s="101"/>
      <c r="C96" s="36" t="str">
        <f t="shared" si="2"/>
        <v>04/2020</v>
      </c>
      <c r="D96" s="36"/>
      <c r="E96" s="37" t="s">
        <v>1595</v>
      </c>
      <c r="F96" s="38" t="s">
        <v>841</v>
      </c>
      <c r="G96" s="57" t="s">
        <v>1210</v>
      </c>
      <c r="H96" s="104">
        <v>-465</v>
      </c>
      <c r="J96" s="17"/>
    </row>
    <row r="97" spans="1:10" s="31" customFormat="1" x14ac:dyDescent="0.35">
      <c r="A97" s="41" t="s">
        <v>1593</v>
      </c>
      <c r="B97" s="101"/>
      <c r="C97" s="36" t="str">
        <f t="shared" si="2"/>
        <v>04/2020</v>
      </c>
      <c r="D97" s="36"/>
      <c r="E97" s="37" t="s">
        <v>1596</v>
      </c>
      <c r="F97" s="38" t="s">
        <v>841</v>
      </c>
      <c r="G97" s="57" t="s">
        <v>1211</v>
      </c>
      <c r="H97" s="104">
        <v>-465</v>
      </c>
      <c r="J97" s="17"/>
    </row>
    <row r="98" spans="1:10" s="31" customFormat="1" x14ac:dyDescent="0.35">
      <c r="A98" s="41" t="s">
        <v>1593</v>
      </c>
      <c r="B98" s="101"/>
      <c r="C98" s="36" t="str">
        <f t="shared" si="2"/>
        <v>04/2020</v>
      </c>
      <c r="D98" s="36"/>
      <c r="E98" s="37" t="s">
        <v>1597</v>
      </c>
      <c r="F98" s="38" t="s">
        <v>841</v>
      </c>
      <c r="G98" s="57" t="s">
        <v>1213</v>
      </c>
      <c r="H98" s="104">
        <v>-465</v>
      </c>
      <c r="J98" s="17"/>
    </row>
    <row r="99" spans="1:10" s="31" customFormat="1" x14ac:dyDescent="0.35">
      <c r="A99" s="41" t="s">
        <v>1593</v>
      </c>
      <c r="B99" s="101"/>
      <c r="C99" s="36" t="str">
        <f t="shared" si="2"/>
        <v>04/2020</v>
      </c>
      <c r="D99" s="36"/>
      <c r="E99" s="37" t="s">
        <v>1598</v>
      </c>
      <c r="F99" s="38" t="s">
        <v>841</v>
      </c>
      <c r="G99" s="57" t="s">
        <v>1212</v>
      </c>
      <c r="H99" s="104">
        <v>-465</v>
      </c>
      <c r="J99" s="17"/>
    </row>
    <row r="100" spans="1:10" s="31" customFormat="1" x14ac:dyDescent="0.35">
      <c r="A100" s="41" t="s">
        <v>1593</v>
      </c>
      <c r="B100" s="101"/>
      <c r="C100" s="36" t="str">
        <f t="shared" si="2"/>
        <v>04/2020</v>
      </c>
      <c r="D100" s="36"/>
      <c r="E100" s="37">
        <v>0</v>
      </c>
      <c r="F100" s="38" t="s">
        <v>361</v>
      </c>
      <c r="G100" s="57" t="s">
        <v>371</v>
      </c>
      <c r="H100" s="104">
        <v>-36.5</v>
      </c>
      <c r="J100" s="17"/>
    </row>
    <row r="101" spans="1:10" s="31" customFormat="1" x14ac:dyDescent="0.35">
      <c r="A101" s="41" t="s">
        <v>1593</v>
      </c>
      <c r="B101" s="101"/>
      <c r="C101" s="36" t="str">
        <f t="shared" si="2"/>
        <v>04/2020</v>
      </c>
      <c r="D101" s="36"/>
      <c r="E101" s="37" t="s">
        <v>1599</v>
      </c>
      <c r="F101" s="38" t="s">
        <v>1600</v>
      </c>
      <c r="G101" s="38" t="s">
        <v>276</v>
      </c>
      <c r="H101" s="104">
        <v>-45.12</v>
      </c>
      <c r="J101" s="17"/>
    </row>
    <row r="102" spans="1:10" s="31" customFormat="1" x14ac:dyDescent="0.35">
      <c r="A102" s="41" t="s">
        <v>1602</v>
      </c>
      <c r="B102" s="101"/>
      <c r="C102" s="36" t="str">
        <f t="shared" si="2"/>
        <v>04/2020</v>
      </c>
      <c r="D102" s="36"/>
      <c r="E102" s="37" t="s">
        <v>1603</v>
      </c>
      <c r="F102" s="38" t="s">
        <v>1604</v>
      </c>
      <c r="G102" s="57" t="s">
        <v>276</v>
      </c>
      <c r="H102" s="104">
        <v>-69.06</v>
      </c>
      <c r="J102" s="17"/>
    </row>
    <row r="103" spans="1:10" s="31" customFormat="1" x14ac:dyDescent="0.35">
      <c r="A103" s="41" t="s">
        <v>1602</v>
      </c>
      <c r="B103" s="101"/>
      <c r="C103" s="36" t="str">
        <f t="shared" si="2"/>
        <v>04/2020</v>
      </c>
      <c r="D103" s="36"/>
      <c r="E103" s="37" t="s">
        <v>1605</v>
      </c>
      <c r="F103" s="38" t="s">
        <v>1606</v>
      </c>
      <c r="G103" s="57" t="s">
        <v>276</v>
      </c>
      <c r="H103" s="104">
        <v>-404.74</v>
      </c>
      <c r="J103" s="17"/>
    </row>
    <row r="104" spans="1:10" s="31" customFormat="1" x14ac:dyDescent="0.35">
      <c r="A104" s="41" t="s">
        <v>1607</v>
      </c>
      <c r="B104" s="101"/>
      <c r="C104" s="36" t="str">
        <f t="shared" si="2"/>
        <v>04/2020</v>
      </c>
      <c r="D104" s="36"/>
      <c r="E104" s="37" t="s">
        <v>1608</v>
      </c>
      <c r="F104" s="38" t="s">
        <v>1609</v>
      </c>
      <c r="G104" s="57" t="s">
        <v>1610</v>
      </c>
      <c r="H104" s="104">
        <v>-2909.35</v>
      </c>
      <c r="J104" s="17"/>
    </row>
    <row r="105" spans="1:10" s="31" customFormat="1" x14ac:dyDescent="0.35">
      <c r="A105" s="41" t="s">
        <v>1611</v>
      </c>
      <c r="B105" s="101"/>
      <c r="C105" s="36" t="str">
        <f t="shared" si="2"/>
        <v>04/2020</v>
      </c>
      <c r="D105" s="36"/>
      <c r="E105" s="37" t="s">
        <v>1612</v>
      </c>
      <c r="F105" s="38" t="s">
        <v>1613</v>
      </c>
      <c r="G105" s="57" t="s">
        <v>1614</v>
      </c>
      <c r="H105" s="104">
        <v>-860</v>
      </c>
      <c r="J105" s="17"/>
    </row>
    <row r="106" spans="1:10" s="31" customFormat="1" x14ac:dyDescent="0.35">
      <c r="A106" s="41" t="s">
        <v>1638</v>
      </c>
      <c r="B106" s="101"/>
      <c r="C106" s="36" t="str">
        <f t="shared" si="2"/>
        <v>04/2020</v>
      </c>
      <c r="D106" s="36"/>
      <c r="E106" s="37">
        <v>659959</v>
      </c>
      <c r="F106" s="38" t="s">
        <v>931</v>
      </c>
      <c r="G106" s="57" t="s">
        <v>1631</v>
      </c>
      <c r="H106" s="104">
        <v>375</v>
      </c>
      <c r="J106" s="17"/>
    </row>
    <row r="107" spans="1:10" s="31" customFormat="1" x14ac:dyDescent="0.35">
      <c r="A107" s="41" t="s">
        <v>1639</v>
      </c>
      <c r="B107" s="101"/>
      <c r="C107" s="36" t="str">
        <f t="shared" si="2"/>
        <v>04/2020</v>
      </c>
      <c r="D107" s="36"/>
      <c r="E107" s="37">
        <v>100000</v>
      </c>
      <c r="F107" s="38" t="s">
        <v>931</v>
      </c>
      <c r="G107" s="57" t="s">
        <v>1632</v>
      </c>
      <c r="H107" s="104">
        <v>500</v>
      </c>
      <c r="J107" s="17"/>
    </row>
    <row r="108" spans="1:10" s="31" customFormat="1" x14ac:dyDescent="0.35">
      <c r="A108" s="41" t="s">
        <v>1638</v>
      </c>
      <c r="B108" s="101"/>
      <c r="C108" s="36" t="str">
        <f t="shared" si="2"/>
        <v>04/2020</v>
      </c>
      <c r="D108" s="36"/>
      <c r="E108" s="37">
        <v>1</v>
      </c>
      <c r="F108" s="38" t="s">
        <v>1633</v>
      </c>
      <c r="G108" s="57" t="s">
        <v>1634</v>
      </c>
      <c r="H108" s="104">
        <v>30</v>
      </c>
      <c r="J108" s="17"/>
    </row>
    <row r="109" spans="1:10" s="31" customFormat="1" x14ac:dyDescent="0.35">
      <c r="A109" s="41" t="s">
        <v>1638</v>
      </c>
      <c r="B109" s="101"/>
      <c r="C109" s="36" t="str">
        <f t="shared" si="2"/>
        <v>04/2020</v>
      </c>
      <c r="D109" s="36"/>
      <c r="E109" s="37">
        <v>341</v>
      </c>
      <c r="F109" s="38" t="s">
        <v>1633</v>
      </c>
      <c r="G109" s="57" t="s">
        <v>1635</v>
      </c>
      <c r="H109" s="104">
        <v>50</v>
      </c>
      <c r="J109" s="17"/>
    </row>
    <row r="110" spans="1:10" s="31" customFormat="1" x14ac:dyDescent="0.35">
      <c r="A110" s="41" t="s">
        <v>1638</v>
      </c>
      <c r="B110" s="101"/>
      <c r="C110" s="36" t="str">
        <f t="shared" si="2"/>
        <v>04/2020</v>
      </c>
      <c r="D110" s="36"/>
      <c r="E110" s="37">
        <v>329808</v>
      </c>
      <c r="F110" s="38" t="s">
        <v>1633</v>
      </c>
      <c r="G110" s="57" t="s">
        <v>1637</v>
      </c>
      <c r="H110" s="104">
        <v>1000</v>
      </c>
      <c r="J110" s="17"/>
    </row>
    <row r="111" spans="1:10" s="31" customFormat="1" x14ac:dyDescent="0.35">
      <c r="A111" s="41" t="s">
        <v>1681</v>
      </c>
      <c r="B111" s="101"/>
      <c r="C111" s="36" t="str">
        <f t="shared" si="2"/>
        <v>06/2020</v>
      </c>
      <c r="D111" s="36"/>
      <c r="E111" s="37">
        <v>0</v>
      </c>
      <c r="F111" s="38" t="s">
        <v>1231</v>
      </c>
      <c r="G111" s="57" t="s">
        <v>1231</v>
      </c>
      <c r="H111" s="104">
        <v>231.59</v>
      </c>
      <c r="J111" s="17"/>
    </row>
    <row r="112" spans="1:10" s="31" customFormat="1" x14ac:dyDescent="0.35">
      <c r="A112" s="41" t="s">
        <v>1680</v>
      </c>
      <c r="B112" s="101"/>
      <c r="C112" s="36" t="str">
        <f t="shared" si="2"/>
        <v>05/2020</v>
      </c>
      <c r="D112" s="36"/>
      <c r="E112" s="37">
        <v>0</v>
      </c>
      <c r="F112" s="38" t="s">
        <v>1231</v>
      </c>
      <c r="G112" s="57" t="s">
        <v>1231</v>
      </c>
      <c r="H112" s="104">
        <v>254.59</v>
      </c>
      <c r="J112" s="17"/>
    </row>
    <row r="113" spans="1:10" s="31" customFormat="1" x14ac:dyDescent="0.35">
      <c r="A113" s="41" t="s">
        <v>1640</v>
      </c>
      <c r="B113" s="101"/>
      <c r="C113" s="36" t="str">
        <f t="shared" si="2"/>
        <v>04/2020</v>
      </c>
      <c r="D113" s="36"/>
      <c r="E113" s="37">
        <v>0</v>
      </c>
      <c r="F113" s="38" t="s">
        <v>1231</v>
      </c>
      <c r="G113" s="57" t="s">
        <v>1231</v>
      </c>
      <c r="H113" s="104">
        <v>310.17</v>
      </c>
      <c r="J113" s="17"/>
    </row>
    <row r="114" spans="1:10" s="80" customFormat="1" ht="15" customHeight="1" x14ac:dyDescent="0.35">
      <c r="A114" s="39" t="s">
        <v>1615</v>
      </c>
      <c r="B114" s="36"/>
      <c r="C114" s="36" t="str">
        <f t="shared" si="2"/>
        <v>05/2020</v>
      </c>
      <c r="D114" s="36"/>
      <c r="E114" s="37">
        <v>0</v>
      </c>
      <c r="F114" s="38" t="s">
        <v>361</v>
      </c>
      <c r="G114" s="38" t="s">
        <v>371</v>
      </c>
      <c r="H114" s="104">
        <v>-99</v>
      </c>
      <c r="I114" s="79"/>
    </row>
    <row r="115" spans="1:10" s="80" customFormat="1" ht="15" customHeight="1" x14ac:dyDescent="0.35">
      <c r="A115" s="39" t="s">
        <v>1617</v>
      </c>
      <c r="B115" s="36"/>
      <c r="C115" s="36" t="str">
        <f t="shared" si="2"/>
        <v>05/2020</v>
      </c>
      <c r="D115" s="36"/>
      <c r="E115" s="37">
        <v>0</v>
      </c>
      <c r="F115" s="38" t="s">
        <v>361</v>
      </c>
      <c r="G115" s="38" t="s">
        <v>371</v>
      </c>
      <c r="H115" s="104">
        <v>-84</v>
      </c>
      <c r="I115" s="79"/>
    </row>
    <row r="116" spans="1:10" s="80" customFormat="1" ht="15" customHeight="1" x14ac:dyDescent="0.35">
      <c r="A116" s="39" t="s">
        <v>1618</v>
      </c>
      <c r="B116" s="36"/>
      <c r="C116" s="36" t="str">
        <f t="shared" si="2"/>
        <v>05/2020</v>
      </c>
      <c r="D116" s="36"/>
      <c r="E116" s="37" t="s">
        <v>1619</v>
      </c>
      <c r="F116" s="38" t="s">
        <v>175</v>
      </c>
      <c r="G116" s="38" t="s">
        <v>1620</v>
      </c>
      <c r="H116" s="104">
        <v>-430</v>
      </c>
      <c r="I116" s="79"/>
    </row>
    <row r="117" spans="1:10" s="80" customFormat="1" ht="15" customHeight="1" x14ac:dyDescent="0.35">
      <c r="A117" s="39" t="s">
        <v>1621</v>
      </c>
      <c r="B117" s="36"/>
      <c r="C117" s="36" t="str">
        <f t="shared" si="2"/>
        <v>05/2020</v>
      </c>
      <c r="D117" s="36"/>
      <c r="E117" s="37" t="s">
        <v>1622</v>
      </c>
      <c r="F117" s="38" t="s">
        <v>1623</v>
      </c>
      <c r="G117" s="38" t="s">
        <v>276</v>
      </c>
      <c r="H117" s="104">
        <v>-91.8</v>
      </c>
      <c r="I117" s="79"/>
    </row>
    <row r="118" spans="1:10" s="80" customFormat="1" ht="15" customHeight="1" x14ac:dyDescent="0.35">
      <c r="A118" s="39" t="s">
        <v>1624</v>
      </c>
      <c r="B118" s="36"/>
      <c r="C118" s="36" t="str">
        <f t="shared" si="2"/>
        <v>05/2020</v>
      </c>
      <c r="D118" s="36"/>
      <c r="E118" s="37" t="s">
        <v>1625</v>
      </c>
      <c r="F118" s="38" t="s">
        <v>85</v>
      </c>
      <c r="G118" s="38" t="s">
        <v>259</v>
      </c>
      <c r="H118" s="104">
        <v>-2780.01</v>
      </c>
      <c r="I118" s="79"/>
    </row>
    <row r="119" spans="1:10" s="80" customFormat="1" ht="15" customHeight="1" x14ac:dyDescent="0.35">
      <c r="A119" s="39" t="s">
        <v>1626</v>
      </c>
      <c r="B119" s="36"/>
      <c r="C119" s="36" t="str">
        <f t="shared" si="2"/>
        <v>05/2020</v>
      </c>
      <c r="D119" s="36"/>
      <c r="E119" s="37" t="s">
        <v>1627</v>
      </c>
      <c r="F119" s="38" t="s">
        <v>1628</v>
      </c>
      <c r="G119" s="38" t="s">
        <v>276</v>
      </c>
      <c r="H119" s="104">
        <v>-45.9</v>
      </c>
      <c r="I119" s="79"/>
    </row>
    <row r="120" spans="1:10" s="80" customFormat="1" ht="15" customHeight="1" x14ac:dyDescent="0.35">
      <c r="A120" s="39" t="s">
        <v>1626</v>
      </c>
      <c r="B120" s="36"/>
      <c r="C120" s="36" t="str">
        <f t="shared" si="2"/>
        <v>05/2020</v>
      </c>
      <c r="D120" s="36"/>
      <c r="E120" s="37" t="s">
        <v>1629</v>
      </c>
      <c r="F120" s="38" t="s">
        <v>1630</v>
      </c>
      <c r="G120" s="38" t="s">
        <v>276</v>
      </c>
      <c r="H120" s="104">
        <v>-144.15</v>
      </c>
      <c r="I120" s="79"/>
    </row>
    <row r="121" spans="1:10" s="80" customFormat="1" ht="15" customHeight="1" x14ac:dyDescent="0.35">
      <c r="A121" s="39" t="s">
        <v>1683</v>
      </c>
      <c r="B121" s="36"/>
      <c r="C121" s="36" t="str">
        <f t="shared" ref="C121:C184" si="3">MID(A121,4,7)</f>
        <v>06/2020</v>
      </c>
      <c r="D121" s="36"/>
      <c r="E121" s="37">
        <v>0</v>
      </c>
      <c r="F121" s="38" t="s">
        <v>1684</v>
      </c>
      <c r="G121" s="38" t="s">
        <v>1234</v>
      </c>
      <c r="H121" s="104">
        <v>2030</v>
      </c>
      <c r="I121" s="79"/>
    </row>
    <row r="122" spans="1:10" s="80" customFormat="1" ht="15" customHeight="1" x14ac:dyDescent="0.35">
      <c r="A122" s="39" t="s">
        <v>1643</v>
      </c>
      <c r="B122" s="36"/>
      <c r="C122" s="36" t="str">
        <f t="shared" si="3"/>
        <v>06/2020</v>
      </c>
      <c r="D122" s="36"/>
      <c r="E122" s="37">
        <v>0</v>
      </c>
      <c r="F122" s="38" t="s">
        <v>361</v>
      </c>
      <c r="G122" s="38" t="s">
        <v>371</v>
      </c>
      <c r="H122" s="104">
        <v>-84</v>
      </c>
      <c r="I122" s="79"/>
    </row>
    <row r="123" spans="1:10" s="80" customFormat="1" ht="15" customHeight="1" x14ac:dyDescent="0.35">
      <c r="A123" s="39" t="s">
        <v>1643</v>
      </c>
      <c r="B123" s="36"/>
      <c r="C123" s="36" t="str">
        <f t="shared" si="3"/>
        <v>06/2020</v>
      </c>
      <c r="D123" s="36"/>
      <c r="E123" s="37">
        <v>0</v>
      </c>
      <c r="F123" s="38" t="s">
        <v>361</v>
      </c>
      <c r="G123" s="38" t="s">
        <v>371</v>
      </c>
      <c r="H123" s="104">
        <v>-99</v>
      </c>
      <c r="I123" s="79"/>
    </row>
    <row r="124" spans="1:10" s="80" customFormat="1" ht="15" customHeight="1" x14ac:dyDescent="0.35">
      <c r="A124" s="39" t="s">
        <v>1682</v>
      </c>
      <c r="B124" s="36"/>
      <c r="C124" s="36" t="str">
        <f t="shared" si="3"/>
        <v>06/2020</v>
      </c>
      <c r="D124" s="36"/>
      <c r="E124" s="37">
        <v>0</v>
      </c>
      <c r="F124" s="38" t="s">
        <v>361</v>
      </c>
      <c r="G124" s="38" t="s">
        <v>371</v>
      </c>
      <c r="H124" s="104">
        <v>-8</v>
      </c>
      <c r="I124" s="79"/>
    </row>
    <row r="125" spans="1:10" s="80" customFormat="1" ht="15" customHeight="1" x14ac:dyDescent="0.35">
      <c r="A125" s="39" t="s">
        <v>1646</v>
      </c>
      <c r="B125" s="36"/>
      <c r="C125" s="36" t="str">
        <f t="shared" si="3"/>
        <v>06/2020</v>
      </c>
      <c r="D125" s="36"/>
      <c r="E125" s="37" t="s">
        <v>1651</v>
      </c>
      <c r="F125" s="38" t="s">
        <v>841</v>
      </c>
      <c r="G125" s="38" t="s">
        <v>841</v>
      </c>
      <c r="H125" s="104">
        <v>-465</v>
      </c>
      <c r="I125" s="79"/>
    </row>
    <row r="126" spans="1:10" s="80" customFormat="1" ht="15" customHeight="1" x14ac:dyDescent="0.35">
      <c r="A126" s="39" t="s">
        <v>1646</v>
      </c>
      <c r="B126" s="36"/>
      <c r="C126" s="36" t="str">
        <f t="shared" si="3"/>
        <v>06/2020</v>
      </c>
      <c r="D126" s="36"/>
      <c r="E126" s="37" t="s">
        <v>1687</v>
      </c>
      <c r="F126" s="38" t="s">
        <v>841</v>
      </c>
      <c r="G126" s="38" t="s">
        <v>841</v>
      </c>
      <c r="H126" s="104">
        <v>-465</v>
      </c>
      <c r="I126" s="79"/>
    </row>
    <row r="127" spans="1:10" s="80" customFormat="1" ht="15" customHeight="1" x14ac:dyDescent="0.35">
      <c r="A127" s="39" t="s">
        <v>1646</v>
      </c>
      <c r="B127" s="36"/>
      <c r="C127" s="36" t="str">
        <f t="shared" si="3"/>
        <v>06/2020</v>
      </c>
      <c r="D127" s="36"/>
      <c r="E127" s="37" t="s">
        <v>1688</v>
      </c>
      <c r="F127" s="38" t="s">
        <v>841</v>
      </c>
      <c r="G127" s="38" t="s">
        <v>841</v>
      </c>
      <c r="H127" s="104">
        <v>-465</v>
      </c>
      <c r="I127" s="79"/>
    </row>
    <row r="128" spans="1:10" s="80" customFormat="1" ht="15" customHeight="1" x14ac:dyDescent="0.35">
      <c r="A128" s="39" t="s">
        <v>1647</v>
      </c>
      <c r="B128" s="36"/>
      <c r="C128" s="36" t="str">
        <f t="shared" si="3"/>
        <v>06/2020</v>
      </c>
      <c r="D128" s="36"/>
      <c r="E128" s="37" t="s">
        <v>1652</v>
      </c>
      <c r="F128" s="38" t="s">
        <v>1665</v>
      </c>
      <c r="G128" s="38" t="s">
        <v>276</v>
      </c>
      <c r="H128" s="104">
        <v>-37.97</v>
      </c>
      <c r="I128" s="79"/>
    </row>
    <row r="129" spans="1:9" s="80" customFormat="1" ht="15" customHeight="1" x14ac:dyDescent="0.35">
      <c r="A129" s="39" t="s">
        <v>1648</v>
      </c>
      <c r="B129" s="36"/>
      <c r="C129" s="36" t="str">
        <f t="shared" si="3"/>
        <v>06/2020</v>
      </c>
      <c r="D129" s="36"/>
      <c r="E129" s="37" t="s">
        <v>1653</v>
      </c>
      <c r="F129" s="38" t="s">
        <v>85</v>
      </c>
      <c r="G129" s="38" t="s">
        <v>85</v>
      </c>
      <c r="H129" s="104">
        <v>-1150.17</v>
      </c>
      <c r="I129" s="79"/>
    </row>
    <row r="130" spans="1:9" s="80" customFormat="1" ht="15" customHeight="1" x14ac:dyDescent="0.35">
      <c r="A130" s="39" t="s">
        <v>1642</v>
      </c>
      <c r="B130" s="36"/>
      <c r="C130" s="36" t="str">
        <f t="shared" si="3"/>
        <v>06/2020</v>
      </c>
      <c r="D130" s="36"/>
      <c r="E130" s="37">
        <v>0</v>
      </c>
      <c r="F130" s="38" t="s">
        <v>1645</v>
      </c>
      <c r="G130" s="38" t="s">
        <v>1234</v>
      </c>
      <c r="H130" s="104">
        <v>20000</v>
      </c>
      <c r="I130" s="79"/>
    </row>
    <row r="131" spans="1:9" s="80" customFormat="1" ht="15" customHeight="1" x14ac:dyDescent="0.35">
      <c r="A131" s="39" t="s">
        <v>1691</v>
      </c>
      <c r="B131" s="36"/>
      <c r="C131" s="36" t="str">
        <f t="shared" si="3"/>
        <v>06/2020</v>
      </c>
      <c r="D131" s="36"/>
      <c r="E131" s="37" t="s">
        <v>1693</v>
      </c>
      <c r="F131" s="38" t="s">
        <v>1604</v>
      </c>
      <c r="G131" s="38" t="s">
        <v>276</v>
      </c>
      <c r="H131" s="104">
        <v>-18.989999999999998</v>
      </c>
      <c r="I131" s="79"/>
    </row>
    <row r="132" spans="1:9" s="80" customFormat="1" ht="15" customHeight="1" x14ac:dyDescent="0.35">
      <c r="A132" s="39" t="s">
        <v>1691</v>
      </c>
      <c r="B132" s="36"/>
      <c r="C132" s="36" t="str">
        <f t="shared" si="3"/>
        <v>06/2020</v>
      </c>
      <c r="D132" s="36"/>
      <c r="E132" s="37" t="s">
        <v>1692</v>
      </c>
      <c r="F132" s="38" t="s">
        <v>1630</v>
      </c>
      <c r="G132" s="38" t="s">
        <v>276</v>
      </c>
      <c r="H132" s="104">
        <v>-142.29</v>
      </c>
      <c r="I132" s="79"/>
    </row>
    <row r="133" spans="1:9" s="80" customFormat="1" ht="15" customHeight="1" x14ac:dyDescent="0.35">
      <c r="A133" s="39" t="s">
        <v>1641</v>
      </c>
      <c r="B133" s="36"/>
      <c r="C133" s="36" t="str">
        <f t="shared" si="3"/>
        <v>06/2020</v>
      </c>
      <c r="D133" s="36"/>
      <c r="E133" s="37">
        <v>0</v>
      </c>
      <c r="F133" s="38" t="s">
        <v>1644</v>
      </c>
      <c r="G133" s="38" t="s">
        <v>1234</v>
      </c>
      <c r="H133" s="104">
        <v>200</v>
      </c>
      <c r="I133" s="79"/>
    </row>
    <row r="134" spans="1:9" s="80" customFormat="1" ht="15" customHeight="1" x14ac:dyDescent="0.35">
      <c r="A134" s="39" t="s">
        <v>1641</v>
      </c>
      <c r="B134" s="36"/>
      <c r="C134" s="36" t="str">
        <f t="shared" si="3"/>
        <v>06/2020</v>
      </c>
      <c r="D134" s="36"/>
      <c r="E134" s="37" t="s">
        <v>1654</v>
      </c>
      <c r="F134" s="38" t="s">
        <v>85</v>
      </c>
      <c r="G134" s="38" t="s">
        <v>85</v>
      </c>
      <c r="H134" s="104">
        <v>-77.600000000000009</v>
      </c>
      <c r="I134" s="79"/>
    </row>
    <row r="135" spans="1:9" s="80" customFormat="1" ht="15" customHeight="1" x14ac:dyDescent="0.35">
      <c r="A135" s="39" t="s">
        <v>1649</v>
      </c>
      <c r="B135" s="36"/>
      <c r="C135" s="36" t="str">
        <f t="shared" si="3"/>
        <v>06/2020</v>
      </c>
      <c r="D135" s="36"/>
      <c r="E135" s="37" t="s">
        <v>1655</v>
      </c>
      <c r="F135" s="38" t="s">
        <v>841</v>
      </c>
      <c r="G135" s="38" t="s">
        <v>1670</v>
      </c>
      <c r="H135" s="104">
        <v>-250</v>
      </c>
      <c r="I135" s="79"/>
    </row>
    <row r="136" spans="1:9" s="80" customFormat="1" ht="15" customHeight="1" x14ac:dyDescent="0.35">
      <c r="A136" s="39" t="s">
        <v>1649</v>
      </c>
      <c r="B136" s="36"/>
      <c r="C136" s="36" t="str">
        <f t="shared" si="3"/>
        <v>06/2020</v>
      </c>
      <c r="D136" s="36"/>
      <c r="E136" s="37" t="s">
        <v>1656</v>
      </c>
      <c r="F136" s="38" t="s">
        <v>841</v>
      </c>
      <c r="G136" s="38" t="s">
        <v>1671</v>
      </c>
      <c r="H136" s="104">
        <v>-465</v>
      </c>
      <c r="I136" s="79"/>
    </row>
    <row r="137" spans="1:9" s="80" customFormat="1" ht="15" customHeight="1" x14ac:dyDescent="0.35">
      <c r="A137" s="39" t="s">
        <v>1649</v>
      </c>
      <c r="B137" s="36"/>
      <c r="C137" s="36" t="str">
        <f t="shared" si="3"/>
        <v>06/2020</v>
      </c>
      <c r="D137" s="36"/>
      <c r="E137" s="37" t="s">
        <v>1657</v>
      </c>
      <c r="F137" s="38" t="s">
        <v>841</v>
      </c>
      <c r="G137" s="38" t="s">
        <v>1674</v>
      </c>
      <c r="H137" s="104">
        <v>-465</v>
      </c>
      <c r="I137" s="79"/>
    </row>
    <row r="138" spans="1:9" s="80" customFormat="1" ht="15" customHeight="1" x14ac:dyDescent="0.35">
      <c r="A138" s="39" t="s">
        <v>1649</v>
      </c>
      <c r="B138" s="36"/>
      <c r="C138" s="36" t="str">
        <f t="shared" si="3"/>
        <v>06/2020</v>
      </c>
      <c r="D138" s="36"/>
      <c r="E138" s="37" t="s">
        <v>1658</v>
      </c>
      <c r="F138" s="38" t="s">
        <v>841</v>
      </c>
      <c r="G138" s="38" t="s">
        <v>1673</v>
      </c>
      <c r="H138" s="104">
        <v>-465</v>
      </c>
      <c r="I138" s="79"/>
    </row>
    <row r="139" spans="1:9" s="80" customFormat="1" ht="15" customHeight="1" x14ac:dyDescent="0.35">
      <c r="A139" s="39" t="s">
        <v>1649</v>
      </c>
      <c r="B139" s="36"/>
      <c r="C139" s="36" t="str">
        <f t="shared" si="3"/>
        <v>06/2020</v>
      </c>
      <c r="D139" s="36"/>
      <c r="E139" s="37" t="s">
        <v>1659</v>
      </c>
      <c r="F139" s="38" t="s">
        <v>841</v>
      </c>
      <c r="G139" s="38" t="s">
        <v>1675</v>
      </c>
      <c r="H139" s="104">
        <v>-465</v>
      </c>
      <c r="I139" s="79"/>
    </row>
    <row r="140" spans="1:9" s="80" customFormat="1" ht="15" customHeight="1" x14ac:dyDescent="0.35">
      <c r="A140" s="39" t="s">
        <v>1649</v>
      </c>
      <c r="B140" s="36"/>
      <c r="C140" s="36" t="str">
        <f t="shared" si="3"/>
        <v>06/2020</v>
      </c>
      <c r="D140" s="36"/>
      <c r="E140" s="37" t="s">
        <v>1660</v>
      </c>
      <c r="F140" s="38" t="s">
        <v>841</v>
      </c>
      <c r="G140" s="38" t="s">
        <v>1672</v>
      </c>
      <c r="H140" s="104">
        <v>-465</v>
      </c>
      <c r="I140" s="79"/>
    </row>
    <row r="141" spans="1:9" s="80" customFormat="1" ht="15" customHeight="1" x14ac:dyDescent="0.35">
      <c r="A141" s="39" t="s">
        <v>1649</v>
      </c>
      <c r="B141" s="36"/>
      <c r="C141" s="36" t="str">
        <f t="shared" si="3"/>
        <v>06/2020</v>
      </c>
      <c r="D141" s="36"/>
      <c r="E141" s="37" t="s">
        <v>1661</v>
      </c>
      <c r="F141" s="38" t="s">
        <v>841</v>
      </c>
      <c r="G141" s="38" t="s">
        <v>1676</v>
      </c>
      <c r="H141" s="104">
        <v>-522.5</v>
      </c>
      <c r="I141" s="79"/>
    </row>
    <row r="142" spans="1:9" s="80" customFormat="1" ht="15" customHeight="1" x14ac:dyDescent="0.35">
      <c r="A142" s="39" t="s">
        <v>1649</v>
      </c>
      <c r="B142" s="36"/>
      <c r="C142" s="36" t="str">
        <f t="shared" si="3"/>
        <v>06/2020</v>
      </c>
      <c r="D142" s="36"/>
      <c r="E142" s="37" t="s">
        <v>1662</v>
      </c>
      <c r="F142" s="38" t="s">
        <v>841</v>
      </c>
      <c r="G142" s="38" t="s">
        <v>1677</v>
      </c>
      <c r="H142" s="104">
        <v>-715</v>
      </c>
      <c r="I142" s="79"/>
    </row>
    <row r="143" spans="1:9" s="80" customFormat="1" ht="15" customHeight="1" x14ac:dyDescent="0.35">
      <c r="A143" s="39" t="s">
        <v>1650</v>
      </c>
      <c r="B143" s="36"/>
      <c r="C143" s="36" t="str">
        <f t="shared" si="3"/>
        <v>06/2020</v>
      </c>
      <c r="D143" s="36"/>
      <c r="E143" s="37" t="s">
        <v>1663</v>
      </c>
      <c r="F143" s="38" t="s">
        <v>1666</v>
      </c>
      <c r="G143" s="38" t="s">
        <v>1678</v>
      </c>
      <c r="H143" s="104">
        <v>-750</v>
      </c>
      <c r="I143" s="79"/>
    </row>
    <row r="144" spans="1:9" s="80" customFormat="1" ht="15" customHeight="1" x14ac:dyDescent="0.35">
      <c r="A144" s="39" t="s">
        <v>1650</v>
      </c>
      <c r="B144" s="36"/>
      <c r="C144" s="36" t="str">
        <f t="shared" si="3"/>
        <v>06/2020</v>
      </c>
      <c r="D144" s="36"/>
      <c r="E144" s="37" t="s">
        <v>1664</v>
      </c>
      <c r="F144" s="38" t="s">
        <v>1666</v>
      </c>
      <c r="G144" s="38" t="s">
        <v>1679</v>
      </c>
      <c r="H144" s="104">
        <v>-8000.16</v>
      </c>
      <c r="I144" s="79"/>
    </row>
    <row r="145" spans="1:9" s="80" customFormat="1" ht="15" customHeight="1" x14ac:dyDescent="0.35">
      <c r="A145" s="39" t="s">
        <v>1685</v>
      </c>
      <c r="B145" s="36"/>
      <c r="C145" s="36" t="str">
        <f t="shared" si="3"/>
        <v>06/2020</v>
      </c>
      <c r="D145" s="36"/>
      <c r="E145" s="37">
        <v>0</v>
      </c>
      <c r="F145" s="38" t="s">
        <v>1686</v>
      </c>
      <c r="G145" s="38" t="s">
        <v>1234</v>
      </c>
      <c r="H145" s="104">
        <v>8000</v>
      </c>
      <c r="I145" s="79"/>
    </row>
    <row r="146" spans="1:9" s="80" customFormat="1" ht="15" customHeight="1" x14ac:dyDescent="0.35">
      <c r="A146" s="39" t="s">
        <v>1732</v>
      </c>
      <c r="B146" s="36"/>
      <c r="C146" s="36" t="str">
        <f t="shared" si="3"/>
        <v>07/2020</v>
      </c>
      <c r="D146" s="36"/>
      <c r="E146" s="37">
        <v>0</v>
      </c>
      <c r="F146" s="38" t="s">
        <v>361</v>
      </c>
      <c r="G146" s="38" t="s">
        <v>371</v>
      </c>
      <c r="H146" s="104">
        <v>-84</v>
      </c>
      <c r="I146" s="79"/>
    </row>
    <row r="147" spans="1:9" s="80" customFormat="1" ht="15" customHeight="1" x14ac:dyDescent="0.35">
      <c r="A147" s="39" t="s">
        <v>1732</v>
      </c>
      <c r="B147" s="36"/>
      <c r="C147" s="36" t="str">
        <f t="shared" si="3"/>
        <v>07/2020</v>
      </c>
      <c r="D147" s="36"/>
      <c r="E147" s="37">
        <v>0</v>
      </c>
      <c r="F147" s="38" t="s">
        <v>361</v>
      </c>
      <c r="G147" s="38" t="s">
        <v>371</v>
      </c>
      <c r="H147" s="104">
        <v>-99</v>
      </c>
      <c r="I147" s="79"/>
    </row>
    <row r="148" spans="1:9" s="80" customFormat="1" ht="15" customHeight="1" x14ac:dyDescent="0.35">
      <c r="A148" s="39" t="s">
        <v>1733</v>
      </c>
      <c r="B148" s="36"/>
      <c r="C148" s="36" t="str">
        <f t="shared" si="3"/>
        <v>07/2020</v>
      </c>
      <c r="D148" s="36"/>
      <c r="E148" s="37" t="s">
        <v>1694</v>
      </c>
      <c r="F148" s="38" t="s">
        <v>175</v>
      </c>
      <c r="G148" s="38" t="s">
        <v>1721</v>
      </c>
      <c r="H148" s="104">
        <v>-1060</v>
      </c>
      <c r="I148" s="79"/>
    </row>
    <row r="149" spans="1:9" s="80" customFormat="1" ht="15" customHeight="1" x14ac:dyDescent="0.35">
      <c r="A149" s="39" t="s">
        <v>1733</v>
      </c>
      <c r="B149" s="36"/>
      <c r="C149" s="36" t="str">
        <f t="shared" si="3"/>
        <v>07/2020</v>
      </c>
      <c r="D149" s="36"/>
      <c r="E149" s="37" t="s">
        <v>1695</v>
      </c>
      <c r="F149" s="38" t="s">
        <v>175</v>
      </c>
      <c r="G149" s="38" t="s">
        <v>1722</v>
      </c>
      <c r="H149" s="104">
        <v>-1240</v>
      </c>
      <c r="I149" s="79"/>
    </row>
    <row r="150" spans="1:9" s="80" customFormat="1" ht="15" customHeight="1" x14ac:dyDescent="0.35">
      <c r="A150" s="39" t="s">
        <v>1733</v>
      </c>
      <c r="B150" s="36"/>
      <c r="C150" s="36" t="str">
        <f t="shared" si="3"/>
        <v>07/2020</v>
      </c>
      <c r="D150" s="36"/>
      <c r="E150" s="37" t="s">
        <v>1696</v>
      </c>
      <c r="F150" s="38" t="s">
        <v>175</v>
      </c>
      <c r="G150" s="38" t="s">
        <v>1723</v>
      </c>
      <c r="H150" s="104">
        <v>-1240</v>
      </c>
      <c r="I150" s="79"/>
    </row>
    <row r="151" spans="1:9" s="80" customFormat="1" ht="15" customHeight="1" x14ac:dyDescent="0.35">
      <c r="A151" s="39" t="s">
        <v>1734</v>
      </c>
      <c r="B151" s="36"/>
      <c r="C151" s="36" t="str">
        <f t="shared" si="3"/>
        <v>07/2020</v>
      </c>
      <c r="D151" s="36"/>
      <c r="E151" s="37" t="s">
        <v>1697</v>
      </c>
      <c r="F151" s="38" t="s">
        <v>841</v>
      </c>
      <c r="G151" s="38" t="s">
        <v>1667</v>
      </c>
      <c r="H151" s="104">
        <v>-465</v>
      </c>
      <c r="I151" s="79"/>
    </row>
    <row r="152" spans="1:9" s="80" customFormat="1" ht="15" customHeight="1" x14ac:dyDescent="0.35">
      <c r="A152" s="39" t="s">
        <v>1734</v>
      </c>
      <c r="B152" s="36"/>
      <c r="C152" s="36" t="str">
        <f t="shared" si="3"/>
        <v>07/2020</v>
      </c>
      <c r="D152" s="36"/>
      <c r="E152" s="37" t="s">
        <v>1698</v>
      </c>
      <c r="F152" s="38" t="s">
        <v>841</v>
      </c>
      <c r="G152" s="38" t="s">
        <v>1724</v>
      </c>
      <c r="H152" s="104">
        <v>-465</v>
      </c>
      <c r="I152" s="79"/>
    </row>
    <row r="153" spans="1:9" s="80" customFormat="1" ht="15" customHeight="1" x14ac:dyDescent="0.35">
      <c r="A153" s="39" t="s">
        <v>1734</v>
      </c>
      <c r="B153" s="36"/>
      <c r="C153" s="36" t="str">
        <f t="shared" si="3"/>
        <v>07/2020</v>
      </c>
      <c r="D153" s="36"/>
      <c r="E153" s="37" t="s">
        <v>1699</v>
      </c>
      <c r="F153" s="38" t="s">
        <v>841</v>
      </c>
      <c r="G153" s="38" t="s">
        <v>1689</v>
      </c>
      <c r="H153" s="104">
        <v>-465</v>
      </c>
      <c r="I153" s="79"/>
    </row>
    <row r="154" spans="1:9" s="80" customFormat="1" ht="15" customHeight="1" x14ac:dyDescent="0.35">
      <c r="A154" s="39" t="s">
        <v>1735</v>
      </c>
      <c r="B154" s="36"/>
      <c r="C154" s="36" t="str">
        <f t="shared" si="3"/>
        <v>07/2020</v>
      </c>
      <c r="D154" s="36"/>
      <c r="E154" s="37" t="s">
        <v>1700</v>
      </c>
      <c r="F154" s="38" t="s">
        <v>841</v>
      </c>
      <c r="G154" s="38" t="s">
        <v>1725</v>
      </c>
      <c r="H154" s="104">
        <v>-465</v>
      </c>
      <c r="I154" s="79"/>
    </row>
    <row r="155" spans="1:9" s="80" customFormat="1" ht="15" customHeight="1" x14ac:dyDescent="0.35">
      <c r="A155" s="39" t="s">
        <v>1736</v>
      </c>
      <c r="B155" s="36"/>
      <c r="C155" s="36" t="str">
        <f t="shared" si="3"/>
        <v>07/2020</v>
      </c>
      <c r="D155" s="36"/>
      <c r="E155" s="37" t="s">
        <v>1701</v>
      </c>
      <c r="F155" s="38" t="s">
        <v>1718</v>
      </c>
      <c r="G155" s="38" t="s">
        <v>276</v>
      </c>
      <c r="H155" s="104">
        <v>-2.4</v>
      </c>
      <c r="I155" s="79"/>
    </row>
    <row r="156" spans="1:9" s="80" customFormat="1" ht="15" customHeight="1" x14ac:dyDescent="0.35">
      <c r="A156" s="39" t="s">
        <v>1737</v>
      </c>
      <c r="B156" s="36"/>
      <c r="C156" s="36" t="str">
        <f t="shared" si="3"/>
        <v>07/2020</v>
      </c>
      <c r="D156" s="36"/>
      <c r="E156" s="37" t="s">
        <v>1702</v>
      </c>
      <c r="F156" s="38" t="s">
        <v>841</v>
      </c>
      <c r="G156" s="38" t="s">
        <v>1727</v>
      </c>
      <c r="H156" s="104">
        <v>-230</v>
      </c>
      <c r="I156" s="79"/>
    </row>
    <row r="157" spans="1:9" s="80" customFormat="1" ht="15" customHeight="1" x14ac:dyDescent="0.35">
      <c r="A157" s="39" t="s">
        <v>1738</v>
      </c>
      <c r="B157" s="36"/>
      <c r="C157" s="36" t="str">
        <f t="shared" si="3"/>
        <v>07/2020</v>
      </c>
      <c r="D157" s="36"/>
      <c r="E157" s="37" t="s">
        <v>1703</v>
      </c>
      <c r="F157" s="38" t="s">
        <v>841</v>
      </c>
      <c r="G157" s="38" t="s">
        <v>1670</v>
      </c>
      <c r="H157" s="104">
        <v>-250</v>
      </c>
      <c r="I157" s="79"/>
    </row>
    <row r="158" spans="1:9" s="80" customFormat="1" ht="15" customHeight="1" x14ac:dyDescent="0.35">
      <c r="A158" s="39" t="s">
        <v>1738</v>
      </c>
      <c r="B158" s="36"/>
      <c r="C158" s="36" t="str">
        <f t="shared" si="3"/>
        <v>07/2020</v>
      </c>
      <c r="D158" s="36"/>
      <c r="E158" s="37" t="s">
        <v>1704</v>
      </c>
      <c r="F158" s="38" t="s">
        <v>841</v>
      </c>
      <c r="G158" s="38" t="s">
        <v>1673</v>
      </c>
      <c r="H158" s="104">
        <v>-465</v>
      </c>
      <c r="I158" s="79"/>
    </row>
    <row r="159" spans="1:9" s="80" customFormat="1" ht="15" customHeight="1" x14ac:dyDescent="0.35">
      <c r="A159" s="39" t="s">
        <v>1738</v>
      </c>
      <c r="B159" s="36"/>
      <c r="C159" s="36" t="str">
        <f t="shared" si="3"/>
        <v>07/2020</v>
      </c>
      <c r="D159" s="36"/>
      <c r="E159" s="37" t="s">
        <v>1705</v>
      </c>
      <c r="F159" s="38" t="s">
        <v>841</v>
      </c>
      <c r="G159" s="38" t="s">
        <v>1674</v>
      </c>
      <c r="H159" s="104">
        <v>-465</v>
      </c>
      <c r="I159" s="79"/>
    </row>
    <row r="160" spans="1:9" s="80" customFormat="1" ht="15" customHeight="1" x14ac:dyDescent="0.35">
      <c r="A160" s="39" t="s">
        <v>1738</v>
      </c>
      <c r="B160" s="36"/>
      <c r="C160" s="36" t="str">
        <f t="shared" si="3"/>
        <v>07/2020</v>
      </c>
      <c r="D160" s="36"/>
      <c r="E160" s="37" t="s">
        <v>1706</v>
      </c>
      <c r="F160" s="38" t="s">
        <v>841</v>
      </c>
      <c r="G160" s="38" t="s">
        <v>1671</v>
      </c>
      <c r="H160" s="104">
        <v>-465</v>
      </c>
      <c r="I160" s="79"/>
    </row>
    <row r="161" spans="1:9" s="80" customFormat="1" ht="15" customHeight="1" x14ac:dyDescent="0.35">
      <c r="A161" s="39" t="s">
        <v>1738</v>
      </c>
      <c r="B161" s="36"/>
      <c r="C161" s="36" t="str">
        <f t="shared" si="3"/>
        <v>07/2020</v>
      </c>
      <c r="D161" s="36"/>
      <c r="E161" s="37" t="s">
        <v>1707</v>
      </c>
      <c r="F161" s="38" t="s">
        <v>841</v>
      </c>
      <c r="G161" s="38" t="s">
        <v>1675</v>
      </c>
      <c r="H161" s="104">
        <v>-465</v>
      </c>
      <c r="I161" s="79"/>
    </row>
    <row r="162" spans="1:9" s="80" customFormat="1" ht="15" customHeight="1" x14ac:dyDescent="0.35">
      <c r="A162" s="39" t="s">
        <v>1738</v>
      </c>
      <c r="B162" s="36"/>
      <c r="C162" s="36" t="str">
        <f t="shared" si="3"/>
        <v>07/2020</v>
      </c>
      <c r="D162" s="36"/>
      <c r="E162" s="37" t="s">
        <v>1708</v>
      </c>
      <c r="F162" s="38" t="s">
        <v>841</v>
      </c>
      <c r="G162" s="38" t="s">
        <v>1672</v>
      </c>
      <c r="H162" s="104">
        <v>-465</v>
      </c>
      <c r="I162" s="79"/>
    </row>
    <row r="163" spans="1:9" s="80" customFormat="1" ht="15" customHeight="1" x14ac:dyDescent="0.35">
      <c r="A163" s="39" t="s">
        <v>1738</v>
      </c>
      <c r="B163" s="36"/>
      <c r="C163" s="36" t="str">
        <f t="shared" si="3"/>
        <v>07/2020</v>
      </c>
      <c r="D163" s="36"/>
      <c r="E163" s="37" t="s">
        <v>1709</v>
      </c>
      <c r="F163" s="38" t="s">
        <v>841</v>
      </c>
      <c r="G163" s="38" t="s">
        <v>1676</v>
      </c>
      <c r="H163" s="104">
        <v>-522.5</v>
      </c>
      <c r="I163" s="79"/>
    </row>
    <row r="164" spans="1:9" s="80" customFormat="1" ht="15" customHeight="1" x14ac:dyDescent="0.35">
      <c r="A164" s="39" t="s">
        <v>1738</v>
      </c>
      <c r="B164" s="36"/>
      <c r="C164" s="36" t="str">
        <f t="shared" si="3"/>
        <v>07/2020</v>
      </c>
      <c r="D164" s="36"/>
      <c r="E164" s="37" t="s">
        <v>1710</v>
      </c>
      <c r="F164" s="38" t="s">
        <v>841</v>
      </c>
      <c r="G164" s="38" t="s">
        <v>1677</v>
      </c>
      <c r="H164" s="104">
        <v>-715</v>
      </c>
      <c r="I164" s="79"/>
    </row>
    <row r="165" spans="1:9" s="80" customFormat="1" ht="15" customHeight="1" x14ac:dyDescent="0.35">
      <c r="A165" s="39" t="s">
        <v>1739</v>
      </c>
      <c r="B165" s="36"/>
      <c r="C165" s="36" t="str">
        <f t="shared" si="3"/>
        <v>07/2020</v>
      </c>
      <c r="D165" s="36"/>
      <c r="E165" s="37" t="s">
        <v>1711</v>
      </c>
      <c r="F165" s="38" t="s">
        <v>1719</v>
      </c>
      <c r="G165" s="38" t="s">
        <v>276</v>
      </c>
      <c r="H165" s="104">
        <v>-127.86</v>
      </c>
      <c r="I165" s="79"/>
    </row>
    <row r="166" spans="1:9" s="80" customFormat="1" ht="15" customHeight="1" x14ac:dyDescent="0.35">
      <c r="A166" s="39" t="s">
        <v>1739</v>
      </c>
      <c r="B166" s="36"/>
      <c r="C166" s="36" t="str">
        <f t="shared" si="3"/>
        <v>07/2020</v>
      </c>
      <c r="D166" s="36"/>
      <c r="E166" s="37" t="s">
        <v>1712</v>
      </c>
      <c r="F166" s="38" t="s">
        <v>1720</v>
      </c>
      <c r="G166" s="38" t="s">
        <v>276</v>
      </c>
      <c r="H166" s="104">
        <v>-455.25</v>
      </c>
      <c r="I166" s="79"/>
    </row>
    <row r="167" spans="1:9" s="80" customFormat="1" ht="15" customHeight="1" x14ac:dyDescent="0.35">
      <c r="A167" s="39" t="s">
        <v>1740</v>
      </c>
      <c r="B167" s="36"/>
      <c r="C167" s="36" t="str">
        <f t="shared" si="3"/>
        <v>07/2020</v>
      </c>
      <c r="D167" s="36"/>
      <c r="E167" s="37" t="s">
        <v>1713</v>
      </c>
      <c r="F167" s="38" t="s">
        <v>175</v>
      </c>
      <c r="G167" s="38" t="s">
        <v>1729</v>
      </c>
      <c r="H167" s="104">
        <v>-1090</v>
      </c>
      <c r="I167" s="79"/>
    </row>
    <row r="168" spans="1:9" s="80" customFormat="1" ht="15" customHeight="1" x14ac:dyDescent="0.35">
      <c r="A168" s="39" t="s">
        <v>1740</v>
      </c>
      <c r="B168" s="36"/>
      <c r="C168" s="36" t="str">
        <f t="shared" si="3"/>
        <v>07/2020</v>
      </c>
      <c r="D168" s="36"/>
      <c r="E168" s="37" t="s">
        <v>1714</v>
      </c>
      <c r="F168" s="38" t="s">
        <v>175</v>
      </c>
      <c r="G168" s="38" t="s">
        <v>1730</v>
      </c>
      <c r="H168" s="104">
        <v>-1270</v>
      </c>
      <c r="I168" s="79"/>
    </row>
    <row r="169" spans="1:9" s="80" customFormat="1" ht="15" customHeight="1" x14ac:dyDescent="0.35">
      <c r="A169" s="39" t="s">
        <v>1740</v>
      </c>
      <c r="B169" s="36"/>
      <c r="C169" s="36" t="str">
        <f t="shared" si="3"/>
        <v>07/2020</v>
      </c>
      <c r="D169" s="36"/>
      <c r="E169" s="37" t="s">
        <v>1715</v>
      </c>
      <c r="F169" s="38" t="s">
        <v>175</v>
      </c>
      <c r="G169" s="38" t="s">
        <v>1731</v>
      </c>
      <c r="H169" s="104">
        <v>-1450</v>
      </c>
      <c r="I169" s="79"/>
    </row>
    <row r="170" spans="1:9" s="80" customFormat="1" ht="15" customHeight="1" x14ac:dyDescent="0.35">
      <c r="A170" s="39" t="s">
        <v>1741</v>
      </c>
      <c r="B170" s="36"/>
      <c r="C170" s="36" t="str">
        <f t="shared" si="3"/>
        <v>07/2020</v>
      </c>
      <c r="D170" s="36"/>
      <c r="E170" s="37" t="s">
        <v>1716</v>
      </c>
      <c r="F170" s="38" t="s">
        <v>841</v>
      </c>
      <c r="G170" s="38" t="s">
        <v>1727</v>
      </c>
      <c r="H170" s="104">
        <v>-230</v>
      </c>
      <c r="I170" s="79"/>
    </row>
    <row r="171" spans="1:9" s="80" customFormat="1" ht="15" customHeight="1" x14ac:dyDescent="0.35">
      <c r="A171" s="39" t="s">
        <v>1741</v>
      </c>
      <c r="B171" s="36"/>
      <c r="C171" s="36" t="str">
        <f t="shared" si="3"/>
        <v>07/2020</v>
      </c>
      <c r="D171" s="36"/>
      <c r="E171" s="37" t="s">
        <v>1717</v>
      </c>
      <c r="F171" s="38" t="s">
        <v>841</v>
      </c>
      <c r="G171" s="38" t="s">
        <v>1725</v>
      </c>
      <c r="H171" s="104">
        <v>-465</v>
      </c>
      <c r="I171" s="79"/>
    </row>
    <row r="172" spans="1:9" s="80" customFormat="1" ht="15" customHeight="1" x14ac:dyDescent="0.35">
      <c r="A172" s="39" t="s">
        <v>1745</v>
      </c>
      <c r="B172" s="36"/>
      <c r="C172" s="36" t="str">
        <f t="shared" si="3"/>
        <v>07/2020</v>
      </c>
      <c r="D172" s="36"/>
      <c r="E172" s="37">
        <v>1691112</v>
      </c>
      <c r="F172" s="38" t="s">
        <v>1633</v>
      </c>
      <c r="G172" s="38" t="s">
        <v>1744</v>
      </c>
      <c r="H172" s="104">
        <v>70</v>
      </c>
      <c r="I172" s="79"/>
    </row>
    <row r="173" spans="1:9" s="80" customFormat="1" ht="15" customHeight="1" x14ac:dyDescent="0.35">
      <c r="A173" s="39" t="s">
        <v>1745</v>
      </c>
      <c r="B173" s="36"/>
      <c r="C173" s="36" t="str">
        <f t="shared" si="3"/>
        <v>07/2020</v>
      </c>
      <c r="D173" s="36"/>
      <c r="E173" s="37">
        <v>0</v>
      </c>
      <c r="F173" s="38" t="s">
        <v>1231</v>
      </c>
      <c r="G173" s="38" t="s">
        <v>1231</v>
      </c>
      <c r="H173" s="104">
        <v>206.61</v>
      </c>
      <c r="I173" s="79"/>
    </row>
    <row r="174" spans="1:9" s="80" customFormat="1" ht="15" customHeight="1" x14ac:dyDescent="0.35">
      <c r="A174" s="39" t="s">
        <v>1751</v>
      </c>
      <c r="B174" s="36"/>
      <c r="C174" s="36" t="str">
        <f t="shared" si="3"/>
        <v>08/2020</v>
      </c>
      <c r="D174" s="36"/>
      <c r="E174" s="37">
        <v>0</v>
      </c>
      <c r="F174" s="38" t="s">
        <v>361</v>
      </c>
      <c r="G174" s="38" t="s">
        <v>371</v>
      </c>
      <c r="H174" s="104">
        <v>-99</v>
      </c>
      <c r="I174" s="79"/>
    </row>
    <row r="175" spans="1:9" s="80" customFormat="1" ht="15" customHeight="1" x14ac:dyDescent="0.35">
      <c r="A175" s="39" t="s">
        <v>1751</v>
      </c>
      <c r="B175" s="36"/>
      <c r="C175" s="36" t="str">
        <f t="shared" si="3"/>
        <v>08/2020</v>
      </c>
      <c r="D175" s="36"/>
      <c r="E175" s="37">
        <v>0</v>
      </c>
      <c r="F175" s="38" t="s">
        <v>361</v>
      </c>
      <c r="G175" s="38" t="s">
        <v>371</v>
      </c>
      <c r="H175" s="104">
        <v>-84</v>
      </c>
      <c r="I175" s="79"/>
    </row>
    <row r="176" spans="1:9" s="80" customFormat="1" ht="15" customHeight="1" x14ac:dyDescent="0.35">
      <c r="A176" s="39" t="s">
        <v>1750</v>
      </c>
      <c r="B176" s="36"/>
      <c r="C176" s="36" t="str">
        <f t="shared" si="3"/>
        <v>08/2020</v>
      </c>
      <c r="D176" s="36"/>
      <c r="E176" s="37" t="s">
        <v>1754</v>
      </c>
      <c r="F176" s="38" t="s">
        <v>1758</v>
      </c>
      <c r="G176" s="38" t="s">
        <v>1762</v>
      </c>
      <c r="H176" s="104">
        <v>-18480</v>
      </c>
      <c r="I176" s="79"/>
    </row>
    <row r="177" spans="1:9" s="80" customFormat="1" ht="15" customHeight="1" x14ac:dyDescent="0.35">
      <c r="A177" s="39" t="s">
        <v>1749</v>
      </c>
      <c r="B177" s="36"/>
      <c r="C177" s="36" t="str">
        <f t="shared" si="3"/>
        <v>08/2020</v>
      </c>
      <c r="D177" s="36"/>
      <c r="E177" s="37" t="s">
        <v>1755</v>
      </c>
      <c r="F177" s="38" t="s">
        <v>1759</v>
      </c>
      <c r="G177" s="38" t="s">
        <v>1763</v>
      </c>
      <c r="H177" s="104">
        <v>-91.2</v>
      </c>
      <c r="I177" s="79"/>
    </row>
    <row r="178" spans="1:9" s="80" customFormat="1" ht="15" customHeight="1" x14ac:dyDescent="0.35">
      <c r="A178" s="39" t="s">
        <v>1749</v>
      </c>
      <c r="B178" s="36"/>
      <c r="C178" s="36" t="str">
        <f t="shared" si="3"/>
        <v>08/2020</v>
      </c>
      <c r="D178" s="36"/>
      <c r="E178" s="37" t="s">
        <v>1756</v>
      </c>
      <c r="F178" s="38" t="s">
        <v>1760</v>
      </c>
      <c r="G178" s="38" t="s">
        <v>1764</v>
      </c>
      <c r="H178" s="104">
        <v>-1360</v>
      </c>
      <c r="I178" s="79"/>
    </row>
    <row r="179" spans="1:9" s="80" customFormat="1" ht="15" customHeight="1" x14ac:dyDescent="0.35">
      <c r="A179" s="39" t="s">
        <v>1748</v>
      </c>
      <c r="B179" s="36"/>
      <c r="C179" s="36" t="str">
        <f t="shared" si="3"/>
        <v>08/2020</v>
      </c>
      <c r="D179" s="36"/>
      <c r="E179" s="37" t="s">
        <v>1757</v>
      </c>
      <c r="F179" s="38" t="s">
        <v>1761</v>
      </c>
      <c r="G179" s="38" t="s">
        <v>1765</v>
      </c>
      <c r="H179" s="104">
        <v>-137.19</v>
      </c>
      <c r="I179" s="79"/>
    </row>
    <row r="180" spans="1:9" s="80" customFormat="1" ht="15" customHeight="1" x14ac:dyDescent="0.35">
      <c r="A180" s="39" t="s">
        <v>1769</v>
      </c>
      <c r="B180" s="36"/>
      <c r="C180" s="36" t="str">
        <f t="shared" si="3"/>
        <v>08/2020</v>
      </c>
      <c r="D180" s="36"/>
      <c r="E180" s="37" t="s">
        <v>1770</v>
      </c>
      <c r="F180" s="38" t="s">
        <v>1775</v>
      </c>
      <c r="G180" s="38" t="s">
        <v>276</v>
      </c>
      <c r="H180" s="104">
        <v>-25.77</v>
      </c>
      <c r="I180" s="79"/>
    </row>
    <row r="181" spans="1:9" s="80" customFormat="1" ht="15" customHeight="1" x14ac:dyDescent="0.35">
      <c r="A181" s="39" t="s">
        <v>1753</v>
      </c>
      <c r="B181" s="36"/>
      <c r="C181" s="36" t="str">
        <f t="shared" si="3"/>
        <v>08/2020</v>
      </c>
      <c r="D181" s="36"/>
      <c r="E181" s="37">
        <v>0</v>
      </c>
      <c r="F181" s="38" t="s">
        <v>361</v>
      </c>
      <c r="G181" s="38" t="s">
        <v>371</v>
      </c>
      <c r="H181" s="104">
        <v>-8</v>
      </c>
      <c r="I181" s="79"/>
    </row>
    <row r="182" spans="1:9" s="80" customFormat="1" ht="15" customHeight="1" x14ac:dyDescent="0.35">
      <c r="A182" s="39" t="s">
        <v>1753</v>
      </c>
      <c r="B182" s="36"/>
      <c r="C182" s="36" t="str">
        <f t="shared" si="3"/>
        <v>08/2020</v>
      </c>
      <c r="D182" s="36"/>
      <c r="E182" s="37" t="s">
        <v>1771</v>
      </c>
      <c r="F182" s="38" t="s">
        <v>1776</v>
      </c>
      <c r="G182" s="38" t="s">
        <v>1779</v>
      </c>
      <c r="H182" s="104">
        <v>-65</v>
      </c>
      <c r="I182" s="79"/>
    </row>
    <row r="183" spans="1:9" s="80" customFormat="1" ht="15" customHeight="1" x14ac:dyDescent="0.35">
      <c r="A183" s="39" t="s">
        <v>1768</v>
      </c>
      <c r="B183" s="36"/>
      <c r="C183" s="36" t="str">
        <f t="shared" si="3"/>
        <v>08/2020</v>
      </c>
      <c r="D183" s="36"/>
      <c r="E183" s="37" t="s">
        <v>1772</v>
      </c>
      <c r="F183" s="38" t="s">
        <v>175</v>
      </c>
      <c r="G183" s="38" t="s">
        <v>1780</v>
      </c>
      <c r="H183" s="104">
        <v>-3155</v>
      </c>
      <c r="I183" s="79"/>
    </row>
    <row r="184" spans="1:9" s="80" customFormat="1" ht="15" customHeight="1" x14ac:dyDescent="0.35">
      <c r="A184" s="39" t="s">
        <v>1767</v>
      </c>
      <c r="B184" s="36"/>
      <c r="C184" s="36" t="str">
        <f t="shared" si="3"/>
        <v>08/2020</v>
      </c>
      <c r="D184" s="36"/>
      <c r="E184" s="37" t="s">
        <v>1773</v>
      </c>
      <c r="F184" s="38" t="s">
        <v>85</v>
      </c>
      <c r="G184" s="38" t="s">
        <v>259</v>
      </c>
      <c r="H184" s="104">
        <v>-780.41</v>
      </c>
      <c r="I184" s="79"/>
    </row>
    <row r="185" spans="1:9" s="80" customFormat="1" ht="15" customHeight="1" x14ac:dyDescent="0.35">
      <c r="A185" s="39" t="s">
        <v>1766</v>
      </c>
      <c r="B185" s="36"/>
      <c r="C185" s="36" t="str">
        <f t="shared" ref="C185:C192" si="4">MID(A185,4,7)</f>
        <v>08/2020</v>
      </c>
      <c r="D185" s="36"/>
      <c r="E185" s="37" t="s">
        <v>1774</v>
      </c>
      <c r="F185" s="38" t="s">
        <v>1777</v>
      </c>
      <c r="G185" s="38" t="s">
        <v>1781</v>
      </c>
      <c r="H185" s="104">
        <v>-889</v>
      </c>
      <c r="I185" s="79"/>
    </row>
    <row r="186" spans="1:9" s="80" customFormat="1" ht="15" customHeight="1" x14ac:dyDescent="0.35">
      <c r="A186" s="39" t="s">
        <v>1752</v>
      </c>
      <c r="B186" s="36"/>
      <c r="C186" s="36" t="str">
        <f t="shared" si="4"/>
        <v>08/2020</v>
      </c>
      <c r="D186" s="36"/>
      <c r="E186" s="37" t="s">
        <v>1783</v>
      </c>
      <c r="F186" s="38" t="s">
        <v>1788</v>
      </c>
      <c r="G186" s="38" t="s">
        <v>276</v>
      </c>
      <c r="H186" s="104">
        <v>-12.89</v>
      </c>
      <c r="I186" s="79"/>
    </row>
    <row r="187" spans="1:9" s="80" customFormat="1" ht="15" customHeight="1" x14ac:dyDescent="0.35">
      <c r="A187" s="41" t="s">
        <v>1785</v>
      </c>
      <c r="B187" s="101"/>
      <c r="C187" s="36" t="str">
        <f t="shared" si="4"/>
        <v>08/2020</v>
      </c>
      <c r="D187" s="36"/>
      <c r="E187" s="37" t="s">
        <v>942</v>
      </c>
      <c r="F187" s="38" t="s">
        <v>931</v>
      </c>
      <c r="G187" s="38" t="s">
        <v>1746</v>
      </c>
      <c r="H187" s="104">
        <v>120</v>
      </c>
      <c r="I187" s="79"/>
    </row>
    <row r="188" spans="1:9" s="80" customFormat="1" ht="15" customHeight="1" x14ac:dyDescent="0.35">
      <c r="A188" s="41" t="s">
        <v>1785</v>
      </c>
      <c r="B188" s="101"/>
      <c r="C188" s="36" t="str">
        <f t="shared" si="4"/>
        <v>08/2020</v>
      </c>
      <c r="D188" s="36"/>
      <c r="E188" s="37" t="s">
        <v>952</v>
      </c>
      <c r="F188" s="38" t="s">
        <v>931</v>
      </c>
      <c r="G188" s="38" t="s">
        <v>1746</v>
      </c>
      <c r="H188" s="104">
        <v>100</v>
      </c>
      <c r="I188" s="79"/>
    </row>
    <row r="189" spans="1:9" s="80" customFormat="1" ht="15" customHeight="1" x14ac:dyDescent="0.35">
      <c r="A189" s="41" t="s">
        <v>1786</v>
      </c>
      <c r="B189" s="101"/>
      <c r="C189" s="36" t="str">
        <f t="shared" si="4"/>
        <v>08/2020</v>
      </c>
      <c r="D189" s="36"/>
      <c r="E189" s="37" t="s">
        <v>1636</v>
      </c>
      <c r="F189" s="38" t="s">
        <v>931</v>
      </c>
      <c r="G189" s="38" t="s">
        <v>944</v>
      </c>
      <c r="H189" s="104">
        <v>350</v>
      </c>
      <c r="I189" s="79"/>
    </row>
    <row r="190" spans="1:9" s="80" customFormat="1" ht="15" customHeight="1" x14ac:dyDescent="0.35">
      <c r="A190" s="41" t="s">
        <v>1752</v>
      </c>
      <c r="B190" s="101"/>
      <c r="C190" s="36" t="str">
        <f t="shared" si="4"/>
        <v>08/2020</v>
      </c>
      <c r="D190" s="36"/>
      <c r="E190" s="37" t="s">
        <v>952</v>
      </c>
      <c r="F190" s="38" t="s">
        <v>931</v>
      </c>
      <c r="G190" s="57" t="s">
        <v>1234</v>
      </c>
      <c r="H190" s="104">
        <v>200</v>
      </c>
      <c r="I190" s="79"/>
    </row>
    <row r="191" spans="1:9" s="80" customFormat="1" ht="15" customHeight="1" x14ac:dyDescent="0.35">
      <c r="A191" s="41" t="s">
        <v>1753</v>
      </c>
      <c r="B191" s="101"/>
      <c r="C191" s="36" t="str">
        <f t="shared" si="4"/>
        <v>08/2020</v>
      </c>
      <c r="D191" s="36"/>
      <c r="E191" s="37" t="s">
        <v>1636</v>
      </c>
      <c r="F191" s="38" t="s">
        <v>931</v>
      </c>
      <c r="G191" s="38" t="s">
        <v>1747</v>
      </c>
      <c r="H191" s="104">
        <v>239.6</v>
      </c>
      <c r="I191" s="79"/>
    </row>
    <row r="192" spans="1:9" s="80" customFormat="1" ht="15" customHeight="1" x14ac:dyDescent="0.35">
      <c r="A192" s="41" t="s">
        <v>1787</v>
      </c>
      <c r="B192" s="101"/>
      <c r="C192" s="36" t="str">
        <f t="shared" si="4"/>
        <v>08/2020</v>
      </c>
      <c r="D192" s="36"/>
      <c r="E192" s="37">
        <v>0</v>
      </c>
      <c r="F192" s="38" t="s">
        <v>1231</v>
      </c>
      <c r="G192" s="38" t="s">
        <v>1231</v>
      </c>
      <c r="H192" s="104">
        <v>151.51</v>
      </c>
      <c r="I192" s="79"/>
    </row>
    <row r="193" spans="1:9" s="80" customFormat="1" ht="15" customHeight="1" x14ac:dyDescent="0.35">
      <c r="A193" s="41" t="s">
        <v>1854</v>
      </c>
      <c r="B193" s="101"/>
      <c r="C193" s="36" t="str">
        <f>MID(A193,4,7)</f>
        <v>09/2020</v>
      </c>
      <c r="D193" s="36"/>
      <c r="E193" s="37">
        <v>1134151</v>
      </c>
      <c r="F193" s="38" t="s">
        <v>1270</v>
      </c>
      <c r="G193" s="38"/>
      <c r="H193" s="104">
        <v>-84</v>
      </c>
      <c r="I193" s="79"/>
    </row>
    <row r="194" spans="1:9" s="80" customFormat="1" ht="15" customHeight="1" x14ac:dyDescent="0.35">
      <c r="A194" s="41" t="s">
        <v>1855</v>
      </c>
      <c r="B194" s="101"/>
      <c r="C194" s="36" t="str">
        <f>MID(A194,4,7)</f>
        <v>09/2020</v>
      </c>
      <c r="D194" s="36"/>
      <c r="E194" s="37">
        <v>1134151</v>
      </c>
      <c r="F194" s="38" t="s">
        <v>1856</v>
      </c>
      <c r="G194" s="38"/>
      <c r="H194" s="104">
        <v>550</v>
      </c>
      <c r="I194" s="79"/>
    </row>
    <row r="195" spans="1:9" s="80" customFormat="1" ht="15" customHeight="1" x14ac:dyDescent="0.35">
      <c r="A195" s="41" t="s">
        <v>1857</v>
      </c>
      <c r="B195" s="101"/>
      <c r="C195" s="36" t="str">
        <f>MID(A195,4,7)</f>
        <v>09/2020</v>
      </c>
      <c r="D195" s="36"/>
      <c r="E195" s="37">
        <v>1134151</v>
      </c>
      <c r="F195" s="38" t="s">
        <v>1270</v>
      </c>
      <c r="G195" s="38"/>
      <c r="H195" s="104">
        <v>-99</v>
      </c>
      <c r="I195" s="79"/>
    </row>
    <row r="196" spans="1:9" s="80" customFormat="1" ht="15" customHeight="1" x14ac:dyDescent="0.35">
      <c r="A196" s="41" t="s">
        <v>1857</v>
      </c>
      <c r="B196" s="101"/>
      <c r="C196" s="36" t="str">
        <f>MID(A196,4,7)</f>
        <v>09/2020</v>
      </c>
      <c r="D196" s="36"/>
      <c r="E196" s="37">
        <v>1134151</v>
      </c>
      <c r="F196" s="38" t="s">
        <v>1270</v>
      </c>
      <c r="G196" s="38"/>
      <c r="H196" s="104">
        <v>-8</v>
      </c>
      <c r="I196" s="79"/>
    </row>
    <row r="197" spans="1:9" s="80" customFormat="1" ht="15" customHeight="1" x14ac:dyDescent="0.35">
      <c r="A197" s="41" t="s">
        <v>1858</v>
      </c>
      <c r="B197" s="101"/>
      <c r="C197" s="36" t="str">
        <f>MID(A197,4,7)</f>
        <v>09/2020</v>
      </c>
      <c r="D197" s="36"/>
      <c r="E197" s="37"/>
      <c r="F197" s="38" t="s">
        <v>1831</v>
      </c>
      <c r="G197" s="38"/>
      <c r="H197" s="104">
        <v>-391.09</v>
      </c>
      <c r="I197" s="79"/>
    </row>
    <row r="198" spans="1:9" s="80" customFormat="1" ht="15" customHeight="1" x14ac:dyDescent="0.35">
      <c r="A198" s="41" t="s">
        <v>1877</v>
      </c>
      <c r="B198" s="101"/>
      <c r="C198" s="36" t="str">
        <f t="shared" ref="C198:C210" si="5">MID(A198,4,7)</f>
        <v>09/2020</v>
      </c>
      <c r="D198" s="36"/>
      <c r="E198" s="37">
        <v>10436</v>
      </c>
      <c r="F198" s="38" t="s">
        <v>85</v>
      </c>
      <c r="G198" s="38"/>
      <c r="H198" s="104">
        <v>-431.27</v>
      </c>
      <c r="I198" s="79"/>
    </row>
    <row r="199" spans="1:9" s="80" customFormat="1" ht="15" customHeight="1" x14ac:dyDescent="0.35">
      <c r="A199" s="41" t="s">
        <v>1872</v>
      </c>
      <c r="B199" s="101"/>
      <c r="C199" s="36" t="str">
        <f t="shared" si="5"/>
        <v>09/2020</v>
      </c>
      <c r="D199" s="36"/>
      <c r="E199" s="37">
        <v>478</v>
      </c>
      <c r="F199" s="38" t="s">
        <v>175</v>
      </c>
      <c r="G199" s="38" t="s">
        <v>1863</v>
      </c>
      <c r="H199" s="104">
        <v>-850</v>
      </c>
      <c r="I199" s="79"/>
    </row>
    <row r="200" spans="1:9" s="80" customFormat="1" ht="15" customHeight="1" x14ac:dyDescent="0.35">
      <c r="A200" s="41" t="s">
        <v>1857</v>
      </c>
      <c r="B200" s="101"/>
      <c r="C200" s="36" t="str">
        <f t="shared" si="5"/>
        <v>09/2020</v>
      </c>
      <c r="D200" s="36"/>
      <c r="E200" s="37">
        <v>250</v>
      </c>
      <c r="F200" s="38" t="s">
        <v>841</v>
      </c>
      <c r="G200" s="38" t="s">
        <v>1864</v>
      </c>
      <c r="H200" s="104">
        <v>-730</v>
      </c>
      <c r="I200" s="79"/>
    </row>
    <row r="201" spans="1:9" s="80" customFormat="1" ht="15" customHeight="1" x14ac:dyDescent="0.35">
      <c r="A201" s="41" t="s">
        <v>1857</v>
      </c>
      <c r="B201" s="101"/>
      <c r="C201" s="36" t="str">
        <f t="shared" si="5"/>
        <v>09/2020</v>
      </c>
      <c r="D201" s="36"/>
      <c r="E201" s="37">
        <v>126</v>
      </c>
      <c r="F201" s="38" t="s">
        <v>1859</v>
      </c>
      <c r="G201" s="38" t="s">
        <v>1865</v>
      </c>
      <c r="H201" s="104">
        <v>-77.06</v>
      </c>
      <c r="I201" s="79"/>
    </row>
    <row r="202" spans="1:9" s="80" customFormat="1" ht="15" customHeight="1" x14ac:dyDescent="0.35">
      <c r="A202" s="41" t="s">
        <v>1857</v>
      </c>
      <c r="B202" s="101"/>
      <c r="C202" s="36" t="str">
        <f t="shared" si="5"/>
        <v>09/2020</v>
      </c>
      <c r="D202" s="36"/>
      <c r="E202" s="37">
        <v>25603</v>
      </c>
      <c r="F202" s="38" t="s">
        <v>146</v>
      </c>
      <c r="G202" s="38" t="s">
        <v>1866</v>
      </c>
      <c r="H202" s="104">
        <v>-4495.41</v>
      </c>
      <c r="I202" s="79"/>
    </row>
    <row r="203" spans="1:9" s="80" customFormat="1" ht="15" customHeight="1" x14ac:dyDescent="0.35">
      <c r="A203" s="41" t="s">
        <v>1873</v>
      </c>
      <c r="B203" s="101"/>
      <c r="C203" s="36" t="str">
        <f t="shared" si="5"/>
        <v>09/2020</v>
      </c>
      <c r="D203" s="36"/>
      <c r="E203" s="37">
        <v>251</v>
      </c>
      <c r="F203" s="38" t="s">
        <v>841</v>
      </c>
      <c r="G203" s="38" t="s">
        <v>1867</v>
      </c>
      <c r="H203" s="104">
        <v>-465</v>
      </c>
      <c r="I203" s="79"/>
    </row>
    <row r="204" spans="1:9" s="80" customFormat="1" ht="15" customHeight="1" x14ac:dyDescent="0.35">
      <c r="A204" s="41" t="s">
        <v>1873</v>
      </c>
      <c r="B204" s="101"/>
      <c r="C204" s="36" t="str">
        <f t="shared" si="5"/>
        <v>09/2020</v>
      </c>
      <c r="D204" s="36"/>
      <c r="E204" s="37">
        <v>9981</v>
      </c>
      <c r="F204" s="38" t="s">
        <v>85</v>
      </c>
      <c r="G204" s="38" t="s">
        <v>1868</v>
      </c>
      <c r="H204" s="104">
        <v>-362.01</v>
      </c>
      <c r="I204" s="79"/>
    </row>
    <row r="205" spans="1:9" s="80" customFormat="1" ht="15" customHeight="1" x14ac:dyDescent="0.35">
      <c r="A205" s="41" t="s">
        <v>1874</v>
      </c>
      <c r="B205" s="101"/>
      <c r="C205" s="36" t="str">
        <f t="shared" si="5"/>
        <v>09/2020</v>
      </c>
      <c r="D205" s="36"/>
      <c r="E205" s="37">
        <v>8881000579</v>
      </c>
      <c r="F205" s="38" t="s">
        <v>1860</v>
      </c>
      <c r="G205" s="38" t="s">
        <v>1869</v>
      </c>
      <c r="H205" s="104">
        <v>-14.57</v>
      </c>
      <c r="I205" s="79"/>
    </row>
    <row r="206" spans="1:9" s="80" customFormat="1" ht="15" customHeight="1" x14ac:dyDescent="0.35">
      <c r="A206" s="41" t="s">
        <v>1875</v>
      </c>
      <c r="B206" s="101"/>
      <c r="C206" s="36" t="str">
        <f t="shared" si="5"/>
        <v>09/2020</v>
      </c>
      <c r="D206" s="36"/>
      <c r="E206" s="37">
        <v>13</v>
      </c>
      <c r="F206" s="38" t="s">
        <v>1861</v>
      </c>
      <c r="G206" s="38" t="s">
        <v>1870</v>
      </c>
      <c r="H206" s="104">
        <v>-31.71</v>
      </c>
      <c r="I206" s="79"/>
    </row>
    <row r="207" spans="1:9" s="80" customFormat="1" ht="15" customHeight="1" x14ac:dyDescent="0.35">
      <c r="A207" s="41" t="s">
        <v>1875</v>
      </c>
      <c r="B207" s="101"/>
      <c r="C207" s="36" t="str">
        <f t="shared" si="5"/>
        <v>09/2020</v>
      </c>
      <c r="D207" s="36"/>
      <c r="E207" s="37">
        <v>135</v>
      </c>
      <c r="F207" s="38" t="s">
        <v>1862</v>
      </c>
      <c r="G207" s="38" t="s">
        <v>1871</v>
      </c>
      <c r="H207" s="104">
        <v>-39.94</v>
      </c>
      <c r="I207" s="79"/>
    </row>
    <row r="208" spans="1:9" s="80" customFormat="1" ht="15" customHeight="1" x14ac:dyDescent="0.35">
      <c r="A208" s="41" t="s">
        <v>1876</v>
      </c>
      <c r="B208" s="101"/>
      <c r="C208" s="36" t="str">
        <f t="shared" si="5"/>
        <v>09/2020</v>
      </c>
      <c r="D208" s="36"/>
      <c r="E208" s="37">
        <v>251</v>
      </c>
      <c r="F208" s="38" t="s">
        <v>841</v>
      </c>
      <c r="G208" s="38" t="s">
        <v>1867</v>
      </c>
      <c r="H208" s="104">
        <v>-465</v>
      </c>
      <c r="I208" s="79"/>
    </row>
    <row r="209" spans="1:9" s="80" customFormat="1" ht="15" customHeight="1" x14ac:dyDescent="0.35">
      <c r="A209" s="41" t="s">
        <v>1876</v>
      </c>
      <c r="B209" s="101"/>
      <c r="C209" s="36" t="str">
        <f t="shared" si="5"/>
        <v>09/2020</v>
      </c>
      <c r="D209" s="36"/>
      <c r="E209" s="37">
        <v>250</v>
      </c>
      <c r="F209" s="38" t="s">
        <v>841</v>
      </c>
      <c r="G209" s="38" t="s">
        <v>1864</v>
      </c>
      <c r="H209" s="104">
        <v>-730</v>
      </c>
      <c r="I209" s="79"/>
    </row>
    <row r="210" spans="1:9" s="80" customFormat="1" ht="15" customHeight="1" x14ac:dyDescent="0.35">
      <c r="A210" s="41" t="s">
        <v>1878</v>
      </c>
      <c r="B210" s="101"/>
      <c r="C210" s="36" t="str">
        <f t="shared" si="5"/>
        <v>09/2020</v>
      </c>
      <c r="D210" s="36"/>
      <c r="E210" s="37">
        <v>0</v>
      </c>
      <c r="F210" s="38" t="s">
        <v>1231</v>
      </c>
      <c r="G210" s="38" t="s">
        <v>1231</v>
      </c>
      <c r="H210" s="104">
        <v>-2.2200000000000002</v>
      </c>
      <c r="I210" s="79"/>
    </row>
    <row r="211" spans="1:9" s="80" customFormat="1" ht="15" customHeight="1" x14ac:dyDescent="0.35">
      <c r="A211" s="41" t="s">
        <v>1804</v>
      </c>
      <c r="B211" s="101"/>
      <c r="C211" s="36" t="str">
        <f>MID(A211,4,7)</f>
        <v>10/2020</v>
      </c>
      <c r="D211" s="36"/>
      <c r="E211" s="37">
        <v>29993342</v>
      </c>
      <c r="F211" s="38" t="s">
        <v>1843</v>
      </c>
      <c r="G211" s="38"/>
      <c r="H211" s="104">
        <v>-300.22000000000003</v>
      </c>
      <c r="I211" s="79"/>
    </row>
    <row r="212" spans="1:9" s="80" customFormat="1" ht="15" customHeight="1" x14ac:dyDescent="0.35">
      <c r="A212" s="41" t="s">
        <v>1879</v>
      </c>
      <c r="B212" s="101"/>
      <c r="C212" s="36" t="str">
        <f>MID(A212,4,7)</f>
        <v>10/2020</v>
      </c>
      <c r="D212" s="36"/>
      <c r="E212" s="37"/>
      <c r="F212" s="38" t="s">
        <v>1270</v>
      </c>
      <c r="G212" s="38"/>
      <c r="H212" s="104">
        <v>-84</v>
      </c>
      <c r="I212" s="79"/>
    </row>
    <row r="213" spans="1:9" s="80" customFormat="1" ht="15" customHeight="1" x14ac:dyDescent="0.35">
      <c r="A213" s="41" t="s">
        <v>1881</v>
      </c>
      <c r="B213" s="101"/>
      <c r="C213" s="36" t="str">
        <f>MID(A213,4,7)</f>
        <v>10/2020</v>
      </c>
      <c r="D213" s="36"/>
      <c r="E213" s="37"/>
      <c r="F213" s="38" t="s">
        <v>1270</v>
      </c>
      <c r="G213" s="38"/>
      <c r="H213" s="104">
        <v>-0.99</v>
      </c>
      <c r="I213" s="79"/>
    </row>
    <row r="214" spans="1:9" s="80" customFormat="1" ht="15" customHeight="1" x14ac:dyDescent="0.35">
      <c r="A214" s="41" t="s">
        <v>1789</v>
      </c>
      <c r="B214" s="101"/>
      <c r="C214" s="36" t="str">
        <f>MID(A214,4,10)</f>
        <v>10/2020</v>
      </c>
      <c r="D214" s="36"/>
      <c r="E214" s="37">
        <v>369159</v>
      </c>
      <c r="F214" s="38" t="s">
        <v>1831</v>
      </c>
      <c r="G214" s="38"/>
      <c r="H214" s="104">
        <v>-1506.69</v>
      </c>
      <c r="I214" s="79"/>
    </row>
    <row r="215" spans="1:9" s="80" customFormat="1" ht="15" customHeight="1" x14ac:dyDescent="0.35">
      <c r="A215" s="41" t="s">
        <v>1805</v>
      </c>
      <c r="B215" s="101"/>
      <c r="C215" s="36" t="str">
        <f t="shared" ref="C215:C228" si="6">MID(A215,4,7)</f>
        <v>10/2020</v>
      </c>
      <c r="D215" s="36"/>
      <c r="E215" s="37">
        <v>889446038</v>
      </c>
      <c r="F215" s="38" t="s">
        <v>1844</v>
      </c>
      <c r="G215" s="38"/>
      <c r="H215" s="104">
        <v>-14.01</v>
      </c>
      <c r="I215" s="79"/>
    </row>
    <row r="216" spans="1:9" s="80" customFormat="1" ht="15" customHeight="1" x14ac:dyDescent="0.35">
      <c r="A216" s="41" t="s">
        <v>1848</v>
      </c>
      <c r="B216" s="101"/>
      <c r="C216" s="36" t="str">
        <f t="shared" si="6"/>
        <v>10/2020</v>
      </c>
      <c r="D216" s="36"/>
      <c r="E216" s="37"/>
      <c r="F216" s="38" t="s">
        <v>1880</v>
      </c>
      <c r="G216" s="38"/>
      <c r="H216" s="104">
        <v>216</v>
      </c>
      <c r="I216" s="79"/>
    </row>
    <row r="217" spans="1:9" s="80" customFormat="1" ht="15" customHeight="1" x14ac:dyDescent="0.35">
      <c r="A217" s="41" t="s">
        <v>1806</v>
      </c>
      <c r="B217" s="101"/>
      <c r="C217" s="36" t="str">
        <f t="shared" si="6"/>
        <v>10/2020</v>
      </c>
      <c r="D217" s="36"/>
      <c r="E217" s="37">
        <v>150</v>
      </c>
      <c r="F217" s="38" t="s">
        <v>1842</v>
      </c>
      <c r="G217" s="38"/>
      <c r="H217" s="104">
        <v>-395.1</v>
      </c>
      <c r="I217" s="79"/>
    </row>
    <row r="218" spans="1:9" s="80" customFormat="1" ht="15" customHeight="1" x14ac:dyDescent="0.35">
      <c r="A218" s="41" t="s">
        <v>1806</v>
      </c>
      <c r="B218" s="101"/>
      <c r="C218" s="36" t="str">
        <f t="shared" si="6"/>
        <v>10/2020</v>
      </c>
      <c r="D218" s="36"/>
      <c r="E218" s="37">
        <v>151</v>
      </c>
      <c r="F218" s="38" t="s">
        <v>1837</v>
      </c>
      <c r="G218" s="38"/>
      <c r="H218" s="104">
        <v>-262.69</v>
      </c>
      <c r="I218" s="79"/>
    </row>
    <row r="219" spans="1:9" s="80" customFormat="1" ht="15" customHeight="1" x14ac:dyDescent="0.35">
      <c r="A219" s="41" t="s">
        <v>1806</v>
      </c>
      <c r="B219" s="101"/>
      <c r="C219" s="36" t="str">
        <f t="shared" si="6"/>
        <v>10/2020</v>
      </c>
      <c r="D219" s="36"/>
      <c r="E219" s="37">
        <v>2305</v>
      </c>
      <c r="F219" s="38" t="s">
        <v>1838</v>
      </c>
      <c r="G219" s="38"/>
      <c r="H219" s="104">
        <v>-131.78</v>
      </c>
      <c r="I219" s="79"/>
    </row>
    <row r="220" spans="1:9" s="80" customFormat="1" ht="15" customHeight="1" x14ac:dyDescent="0.35">
      <c r="A220" s="41" t="s">
        <v>1807</v>
      </c>
      <c r="B220" s="101"/>
      <c r="C220" s="36" t="str">
        <f t="shared" si="6"/>
        <v>10/2020</v>
      </c>
      <c r="D220" s="36"/>
      <c r="E220" s="37">
        <v>27916</v>
      </c>
      <c r="F220" s="38" t="s">
        <v>1845</v>
      </c>
      <c r="G220" s="38"/>
      <c r="H220" s="104">
        <v>-3744.61</v>
      </c>
      <c r="I220" s="79"/>
    </row>
    <row r="221" spans="1:9" s="80" customFormat="1" ht="15" customHeight="1" x14ac:dyDescent="0.35">
      <c r="A221" s="41" t="s">
        <v>1807</v>
      </c>
      <c r="B221" s="101"/>
      <c r="C221" s="36" t="str">
        <f t="shared" si="6"/>
        <v>10/2020</v>
      </c>
      <c r="D221" s="36"/>
      <c r="E221" s="37">
        <v>27917</v>
      </c>
      <c r="F221" s="38" t="s">
        <v>1845</v>
      </c>
      <c r="G221" s="38"/>
      <c r="H221" s="104">
        <v>-3744.61</v>
      </c>
      <c r="I221" s="79"/>
    </row>
    <row r="222" spans="1:9" s="80" customFormat="1" ht="15" customHeight="1" x14ac:dyDescent="0.35">
      <c r="A222" s="41" t="s">
        <v>1807</v>
      </c>
      <c r="B222" s="101"/>
      <c r="C222" s="36" t="str">
        <f t="shared" si="6"/>
        <v>10/2020</v>
      </c>
      <c r="D222" s="36"/>
      <c r="E222" s="37">
        <v>27919</v>
      </c>
      <c r="F222" s="38" t="s">
        <v>1845</v>
      </c>
      <c r="G222" s="38"/>
      <c r="H222" s="104">
        <v>-4495.41</v>
      </c>
      <c r="I222" s="79"/>
    </row>
    <row r="223" spans="1:9" s="80" customFormat="1" ht="15" customHeight="1" x14ac:dyDescent="0.35">
      <c r="A223" s="41" t="s">
        <v>1807</v>
      </c>
      <c r="B223" s="101"/>
      <c r="C223" s="36" t="str">
        <f t="shared" si="6"/>
        <v>10/2020</v>
      </c>
      <c r="D223" s="36"/>
      <c r="E223" s="37">
        <v>27921</v>
      </c>
      <c r="F223" s="38" t="s">
        <v>1845</v>
      </c>
      <c r="G223" s="38"/>
      <c r="H223" s="104">
        <v>-4495.41</v>
      </c>
      <c r="I223" s="79"/>
    </row>
    <row r="224" spans="1:9" s="80" customFormat="1" ht="15" customHeight="1" x14ac:dyDescent="0.35">
      <c r="A224" s="41" t="s">
        <v>1807</v>
      </c>
      <c r="B224" s="101"/>
      <c r="C224" s="36" t="str">
        <f t="shared" si="6"/>
        <v>10/2020</v>
      </c>
      <c r="D224" s="36"/>
      <c r="E224" s="37">
        <v>27922</v>
      </c>
      <c r="F224" s="38" t="s">
        <v>1845</v>
      </c>
      <c r="G224" s="38"/>
      <c r="H224" s="104">
        <v>-3744.61</v>
      </c>
      <c r="I224" s="79"/>
    </row>
    <row r="225" spans="1:9" s="80" customFormat="1" ht="15" customHeight="1" x14ac:dyDescent="0.35">
      <c r="A225" s="41" t="s">
        <v>1807</v>
      </c>
      <c r="B225" s="101"/>
      <c r="C225" s="36" t="str">
        <f t="shared" si="6"/>
        <v>10/2020</v>
      </c>
      <c r="D225" s="36"/>
      <c r="E225" s="37">
        <v>27923</v>
      </c>
      <c r="F225" s="38" t="s">
        <v>1845</v>
      </c>
      <c r="G225" s="38"/>
      <c r="H225" s="104">
        <v>-4495.41</v>
      </c>
      <c r="I225" s="79"/>
    </row>
    <row r="226" spans="1:9" s="80" customFormat="1" ht="15" customHeight="1" x14ac:dyDescent="0.35">
      <c r="A226" s="41" t="s">
        <v>1848</v>
      </c>
      <c r="B226" s="101"/>
      <c r="C226" s="36" t="str">
        <f t="shared" si="6"/>
        <v>10/2020</v>
      </c>
      <c r="D226" s="36"/>
      <c r="E226" s="37"/>
      <c r="F226" s="38" t="s">
        <v>1270</v>
      </c>
      <c r="G226" s="38"/>
      <c r="H226" s="104">
        <v>-99</v>
      </c>
      <c r="I226" s="79"/>
    </row>
    <row r="227" spans="1:9" s="80" customFormat="1" ht="15" customHeight="1" x14ac:dyDescent="0.35">
      <c r="A227" s="41" t="s">
        <v>1848</v>
      </c>
      <c r="B227" s="101"/>
      <c r="C227" s="36" t="str">
        <f t="shared" si="6"/>
        <v>10/2020</v>
      </c>
      <c r="D227" s="36"/>
      <c r="E227" s="37"/>
      <c r="F227" s="38" t="s">
        <v>1849</v>
      </c>
      <c r="G227" s="38"/>
      <c r="H227" s="104">
        <v>120</v>
      </c>
      <c r="I227" s="79"/>
    </row>
    <row r="228" spans="1:9" s="80" customFormat="1" ht="15" customHeight="1" x14ac:dyDescent="0.35">
      <c r="A228" s="41" t="s">
        <v>1850</v>
      </c>
      <c r="B228" s="101"/>
      <c r="C228" s="36" t="str">
        <f t="shared" si="6"/>
        <v>10/2020</v>
      </c>
      <c r="D228" s="36"/>
      <c r="E228" s="37"/>
      <c r="F228" s="38" t="s">
        <v>1231</v>
      </c>
      <c r="G228" s="38"/>
      <c r="H228" s="104">
        <v>-73.86</v>
      </c>
      <c r="I228" s="79"/>
    </row>
    <row r="229" spans="1:9" s="80" customFormat="1" ht="15" customHeight="1" x14ac:dyDescent="0.35">
      <c r="A229" s="41" t="s">
        <v>1790</v>
      </c>
      <c r="B229" s="101"/>
      <c r="C229" s="36" t="str">
        <f t="shared" ref="C229:C262" si="7">MID(A229,4,7)</f>
        <v>11/2020</v>
      </c>
      <c r="D229" s="36"/>
      <c r="E229" s="37">
        <v>28341</v>
      </c>
      <c r="F229" s="38" t="s">
        <v>1832</v>
      </c>
      <c r="G229" s="38"/>
      <c r="H229" s="104">
        <v>-4495.41</v>
      </c>
      <c r="I229" s="79"/>
    </row>
    <row r="230" spans="1:9" s="80" customFormat="1" ht="15" customHeight="1" x14ac:dyDescent="0.35">
      <c r="A230" s="41" t="s">
        <v>1790</v>
      </c>
      <c r="B230" s="101"/>
      <c r="C230" s="36" t="str">
        <f t="shared" si="7"/>
        <v>11/2020</v>
      </c>
      <c r="D230" s="36"/>
      <c r="E230" s="37">
        <v>28349</v>
      </c>
      <c r="F230" s="38" t="s">
        <v>1832</v>
      </c>
      <c r="G230" s="38"/>
      <c r="H230" s="104">
        <v>-3744.61</v>
      </c>
      <c r="I230" s="79"/>
    </row>
    <row r="231" spans="1:9" s="80" customFormat="1" ht="15" customHeight="1" x14ac:dyDescent="0.35">
      <c r="A231" s="41" t="s">
        <v>1790</v>
      </c>
      <c r="B231" s="101"/>
      <c r="C231" s="36" t="str">
        <f t="shared" si="7"/>
        <v>11/2020</v>
      </c>
      <c r="D231" s="36"/>
      <c r="E231" s="37">
        <v>28350</v>
      </c>
      <c r="F231" s="38" t="s">
        <v>1832</v>
      </c>
      <c r="G231" s="38"/>
      <c r="H231" s="104">
        <v>-4495.41</v>
      </c>
      <c r="I231" s="79"/>
    </row>
    <row r="232" spans="1:9" s="80" customFormat="1" ht="15" customHeight="1" x14ac:dyDescent="0.35">
      <c r="A232" s="41" t="s">
        <v>1790</v>
      </c>
      <c r="B232" s="101"/>
      <c r="C232" s="36" t="str">
        <f t="shared" si="7"/>
        <v>11/2020</v>
      </c>
      <c r="D232" s="36"/>
      <c r="E232" s="37">
        <v>28351</v>
      </c>
      <c r="F232" s="38" t="s">
        <v>1832</v>
      </c>
      <c r="G232" s="38"/>
      <c r="H232" s="104">
        <v>-4495.41</v>
      </c>
      <c r="I232" s="79"/>
    </row>
    <row r="233" spans="1:9" s="80" customFormat="1" ht="15" customHeight="1" x14ac:dyDescent="0.35">
      <c r="A233" s="41" t="s">
        <v>1790</v>
      </c>
      <c r="B233" s="101"/>
      <c r="C233" s="36" t="str">
        <f t="shared" si="7"/>
        <v>11/2020</v>
      </c>
      <c r="D233" s="36"/>
      <c r="E233" s="37">
        <v>28352</v>
      </c>
      <c r="F233" s="38" t="s">
        <v>1832</v>
      </c>
      <c r="G233" s="38"/>
      <c r="H233" s="104">
        <v>-3744.61</v>
      </c>
      <c r="I233" s="79"/>
    </row>
    <row r="234" spans="1:9" s="80" customFormat="1" ht="15" customHeight="1" x14ac:dyDescent="0.35">
      <c r="A234" s="41" t="s">
        <v>1790</v>
      </c>
      <c r="B234" s="101"/>
      <c r="C234" s="36" t="str">
        <f t="shared" si="7"/>
        <v>11/2020</v>
      </c>
      <c r="D234" s="36"/>
      <c r="E234" s="37">
        <v>28353</v>
      </c>
      <c r="F234" s="38" t="s">
        <v>1832</v>
      </c>
      <c r="G234" s="38"/>
      <c r="H234" s="104">
        <v>-3744.61</v>
      </c>
      <c r="I234" s="79"/>
    </row>
    <row r="235" spans="1:9" s="80" customFormat="1" ht="15" customHeight="1" x14ac:dyDescent="0.35">
      <c r="A235" s="41" t="s">
        <v>1790</v>
      </c>
      <c r="B235" s="101"/>
      <c r="C235" s="36" t="str">
        <f t="shared" si="7"/>
        <v>11/2020</v>
      </c>
      <c r="D235" s="36"/>
      <c r="E235" s="37">
        <v>30237804</v>
      </c>
      <c r="F235" s="38" t="s">
        <v>1833</v>
      </c>
      <c r="G235" s="38"/>
      <c r="H235" s="104">
        <v>-282.45999999999998</v>
      </c>
      <c r="I235" s="79"/>
    </row>
    <row r="236" spans="1:9" s="80" customFormat="1" ht="15" customHeight="1" x14ac:dyDescent="0.35">
      <c r="A236" s="41" t="s">
        <v>1791</v>
      </c>
      <c r="B236" s="101"/>
      <c r="C236" s="36" t="str">
        <f t="shared" si="7"/>
        <v>11/2020</v>
      </c>
      <c r="D236" s="36"/>
      <c r="E236" s="37">
        <v>273</v>
      </c>
      <c r="F236" s="38" t="s">
        <v>1834</v>
      </c>
      <c r="G236" s="38"/>
      <c r="H236" s="104">
        <v>-465</v>
      </c>
      <c r="I236" s="79"/>
    </row>
    <row r="237" spans="1:9" s="80" customFormat="1" ht="15" customHeight="1" x14ac:dyDescent="0.35">
      <c r="A237" s="41" t="s">
        <v>1791</v>
      </c>
      <c r="B237" s="101"/>
      <c r="C237" s="36" t="str">
        <f t="shared" si="7"/>
        <v>11/2020</v>
      </c>
      <c r="D237" s="36"/>
      <c r="E237" s="37">
        <v>274</v>
      </c>
      <c r="F237" s="38" t="s">
        <v>1834</v>
      </c>
      <c r="G237" s="38"/>
      <c r="H237" s="104">
        <v>-465</v>
      </c>
      <c r="I237" s="79"/>
    </row>
    <row r="238" spans="1:9" s="80" customFormat="1" ht="15" customHeight="1" x14ac:dyDescent="0.35">
      <c r="A238" s="41" t="s">
        <v>1791</v>
      </c>
      <c r="B238" s="101"/>
      <c r="C238" s="36" t="str">
        <f t="shared" si="7"/>
        <v>11/2020</v>
      </c>
      <c r="D238" s="36"/>
      <c r="E238" s="37">
        <v>275</v>
      </c>
      <c r="F238" s="38" t="s">
        <v>1834</v>
      </c>
      <c r="G238" s="38"/>
      <c r="H238" s="104">
        <v>-110</v>
      </c>
      <c r="I238" s="79"/>
    </row>
    <row r="239" spans="1:9" s="80" customFormat="1" ht="15" customHeight="1" x14ac:dyDescent="0.35">
      <c r="A239" s="41" t="s">
        <v>1791</v>
      </c>
      <c r="B239" s="101"/>
      <c r="C239" s="36" t="str">
        <f t="shared" si="7"/>
        <v>11/2020</v>
      </c>
      <c r="D239" s="36"/>
      <c r="E239" s="37">
        <v>276</v>
      </c>
      <c r="F239" s="38" t="s">
        <v>1834</v>
      </c>
      <c r="G239" s="38"/>
      <c r="H239" s="104">
        <v>-465</v>
      </c>
      <c r="I239" s="79"/>
    </row>
    <row r="240" spans="1:9" s="80" customFormat="1" ht="15" customHeight="1" x14ac:dyDescent="0.35">
      <c r="A240" s="41" t="s">
        <v>1792</v>
      </c>
      <c r="B240" s="101"/>
      <c r="C240" s="36" t="str">
        <f t="shared" si="7"/>
        <v>11/2020</v>
      </c>
      <c r="D240" s="36"/>
      <c r="E240" s="37">
        <v>3691590611</v>
      </c>
      <c r="F240" s="38" t="s">
        <v>1831</v>
      </c>
      <c r="G240" s="38"/>
      <c r="H240" s="104">
        <v>-1506.69</v>
      </c>
      <c r="I240" s="79"/>
    </row>
    <row r="241" spans="1:9" s="80" customFormat="1" ht="15" customHeight="1" x14ac:dyDescent="0.35">
      <c r="A241" s="41" t="s">
        <v>1792</v>
      </c>
      <c r="B241" s="101"/>
      <c r="C241" s="36" t="str">
        <f t="shared" si="7"/>
        <v>11/2020</v>
      </c>
      <c r="D241" s="36"/>
      <c r="E241" s="37"/>
      <c r="F241" s="38" t="s">
        <v>1270</v>
      </c>
      <c r="G241" s="38"/>
      <c r="H241" s="104">
        <v>-21</v>
      </c>
      <c r="I241" s="79"/>
    </row>
    <row r="242" spans="1:9" s="80" customFormat="1" ht="15" customHeight="1" x14ac:dyDescent="0.35">
      <c r="A242" s="41" t="s">
        <v>1882</v>
      </c>
      <c r="B242" s="101"/>
      <c r="C242" s="36" t="str">
        <f t="shared" si="7"/>
        <v>11/2020</v>
      </c>
      <c r="D242" s="36"/>
      <c r="E242" s="37"/>
      <c r="F242" s="38" t="s">
        <v>1270</v>
      </c>
      <c r="G242" s="38"/>
      <c r="H242" s="104">
        <v>-0.99</v>
      </c>
      <c r="I242" s="79"/>
    </row>
    <row r="243" spans="1:9" s="80" customFormat="1" ht="15" customHeight="1" x14ac:dyDescent="0.35">
      <c r="A243" s="41" t="s">
        <v>1793</v>
      </c>
      <c r="B243" s="101"/>
      <c r="C243" s="36" t="str">
        <f t="shared" si="7"/>
        <v>11/2020</v>
      </c>
      <c r="D243" s="36"/>
      <c r="E243" s="37">
        <v>10876</v>
      </c>
      <c r="F243" s="38" t="s">
        <v>1835</v>
      </c>
      <c r="G243" s="38"/>
      <c r="H243" s="104">
        <v>-21.24</v>
      </c>
      <c r="I243" s="79"/>
    </row>
    <row r="244" spans="1:9" s="80" customFormat="1" ht="15" customHeight="1" x14ac:dyDescent="0.35">
      <c r="A244" s="41" t="s">
        <v>1808</v>
      </c>
      <c r="B244" s="101"/>
      <c r="C244" s="36" t="str">
        <f t="shared" si="7"/>
        <v>11/2020</v>
      </c>
      <c r="D244" s="36"/>
      <c r="E244" s="37">
        <v>10876</v>
      </c>
      <c r="F244" s="38" t="s">
        <v>1846</v>
      </c>
      <c r="G244" s="38"/>
      <c r="H244" s="104">
        <v>-643.21</v>
      </c>
      <c r="I244" s="79"/>
    </row>
    <row r="245" spans="1:9" s="80" customFormat="1" ht="15" customHeight="1" x14ac:dyDescent="0.35">
      <c r="A245" s="41" t="s">
        <v>1794</v>
      </c>
      <c r="B245" s="101"/>
      <c r="C245" s="36" t="str">
        <f t="shared" si="7"/>
        <v>11/2020</v>
      </c>
      <c r="D245" s="36"/>
      <c r="E245" s="37">
        <v>273</v>
      </c>
      <c r="F245" s="38" t="s">
        <v>1834</v>
      </c>
      <c r="G245" s="38"/>
      <c r="H245" s="104">
        <v>-465</v>
      </c>
      <c r="I245" s="79"/>
    </row>
    <row r="246" spans="1:9" s="80" customFormat="1" ht="15" customHeight="1" x14ac:dyDescent="0.35">
      <c r="A246" s="41" t="s">
        <v>1794</v>
      </c>
      <c r="B246" s="101"/>
      <c r="C246" s="36" t="str">
        <f t="shared" si="7"/>
        <v>11/2020</v>
      </c>
      <c r="D246" s="36"/>
      <c r="E246" s="37">
        <v>274</v>
      </c>
      <c r="F246" s="38" t="s">
        <v>1834</v>
      </c>
      <c r="G246" s="38"/>
      <c r="H246" s="104">
        <v>-465</v>
      </c>
      <c r="I246" s="79"/>
    </row>
    <row r="247" spans="1:9" s="80" customFormat="1" ht="15" customHeight="1" x14ac:dyDescent="0.35">
      <c r="A247" s="41" t="s">
        <v>1794</v>
      </c>
      <c r="B247" s="101"/>
      <c r="C247" s="36" t="str">
        <f t="shared" si="7"/>
        <v>11/2020</v>
      </c>
      <c r="D247" s="36"/>
      <c r="E247" s="37">
        <v>275</v>
      </c>
      <c r="F247" s="38" t="s">
        <v>1834</v>
      </c>
      <c r="G247" s="38"/>
      <c r="H247" s="104">
        <v>-110</v>
      </c>
      <c r="I247" s="79"/>
    </row>
    <row r="248" spans="1:9" s="80" customFormat="1" ht="15" customHeight="1" x14ac:dyDescent="0.35">
      <c r="A248" s="41" t="s">
        <v>1794</v>
      </c>
      <c r="B248" s="101"/>
      <c r="C248" s="36" t="str">
        <f t="shared" si="7"/>
        <v>11/2020</v>
      </c>
      <c r="D248" s="36"/>
      <c r="E248" s="37">
        <v>276</v>
      </c>
      <c r="F248" s="38" t="s">
        <v>1834</v>
      </c>
      <c r="G248" s="38"/>
      <c r="H248" s="104">
        <v>-465</v>
      </c>
      <c r="I248" s="79"/>
    </row>
    <row r="249" spans="1:9" s="80" customFormat="1" ht="15" customHeight="1" x14ac:dyDescent="0.35">
      <c r="A249" s="41" t="s">
        <v>1795</v>
      </c>
      <c r="B249" s="101"/>
      <c r="C249" s="36" t="str">
        <f t="shared" si="7"/>
        <v>11/2020</v>
      </c>
      <c r="D249" s="36"/>
      <c r="E249" s="37">
        <v>10876</v>
      </c>
      <c r="F249" s="38" t="s">
        <v>1836</v>
      </c>
      <c r="G249" s="38"/>
      <c r="H249" s="104">
        <v>-10.62</v>
      </c>
      <c r="I249" s="79"/>
    </row>
    <row r="250" spans="1:9" s="80" customFormat="1" ht="15" customHeight="1" x14ac:dyDescent="0.35">
      <c r="A250" s="41" t="s">
        <v>1795</v>
      </c>
      <c r="B250" s="101"/>
      <c r="C250" s="36" t="str">
        <f t="shared" si="7"/>
        <v>11/2020</v>
      </c>
      <c r="D250" s="36"/>
      <c r="E250" s="37">
        <v>27916</v>
      </c>
      <c r="F250" s="38" t="s">
        <v>1837</v>
      </c>
      <c r="G250" s="38"/>
      <c r="H250" s="104">
        <v>-185.54</v>
      </c>
      <c r="I250" s="79"/>
    </row>
    <row r="251" spans="1:9" s="80" customFormat="1" ht="15" customHeight="1" x14ac:dyDescent="0.35">
      <c r="A251" s="41" t="s">
        <v>1795</v>
      </c>
      <c r="B251" s="101"/>
      <c r="C251" s="36" t="str">
        <f t="shared" si="7"/>
        <v>11/2020</v>
      </c>
      <c r="D251" s="36"/>
      <c r="E251" s="37">
        <v>27917</v>
      </c>
      <c r="F251" s="38" t="s">
        <v>1837</v>
      </c>
      <c r="G251" s="38"/>
      <c r="H251" s="104">
        <v>-185.54</v>
      </c>
      <c r="I251" s="79"/>
    </row>
    <row r="252" spans="1:9" s="80" customFormat="1" ht="15" customHeight="1" x14ac:dyDescent="0.35">
      <c r="A252" s="41" t="s">
        <v>1795</v>
      </c>
      <c r="B252" s="101"/>
      <c r="C252" s="36" t="str">
        <f t="shared" si="7"/>
        <v>11/2020</v>
      </c>
      <c r="D252" s="36"/>
      <c r="E252" s="37">
        <v>27919</v>
      </c>
      <c r="F252" s="38" t="s">
        <v>1837</v>
      </c>
      <c r="G252" s="38"/>
      <c r="H252" s="104">
        <v>-222.74</v>
      </c>
      <c r="I252" s="79"/>
    </row>
    <row r="253" spans="1:9" s="80" customFormat="1" ht="15" customHeight="1" x14ac:dyDescent="0.35">
      <c r="A253" s="41" t="s">
        <v>1795</v>
      </c>
      <c r="B253" s="101"/>
      <c r="C253" s="36" t="str">
        <f t="shared" si="7"/>
        <v>11/2020</v>
      </c>
      <c r="D253" s="36"/>
      <c r="E253" s="37">
        <v>27921</v>
      </c>
      <c r="F253" s="38" t="s">
        <v>1837</v>
      </c>
      <c r="G253" s="38"/>
      <c r="H253" s="104">
        <v>-222.74</v>
      </c>
      <c r="I253" s="79"/>
    </row>
    <row r="254" spans="1:9" s="80" customFormat="1" ht="15" customHeight="1" x14ac:dyDescent="0.35">
      <c r="A254" s="41" t="s">
        <v>1795</v>
      </c>
      <c r="B254" s="101"/>
      <c r="C254" s="36" t="str">
        <f t="shared" si="7"/>
        <v>11/2020</v>
      </c>
      <c r="D254" s="36"/>
      <c r="E254" s="37">
        <v>27922</v>
      </c>
      <c r="F254" s="38" t="s">
        <v>1837</v>
      </c>
      <c r="G254" s="38"/>
      <c r="H254" s="104">
        <v>-185.54</v>
      </c>
      <c r="I254" s="79"/>
    </row>
    <row r="255" spans="1:9" s="80" customFormat="1" ht="15" customHeight="1" x14ac:dyDescent="0.35">
      <c r="A255" s="41" t="s">
        <v>1795</v>
      </c>
      <c r="B255" s="101"/>
      <c r="C255" s="36" t="str">
        <f t="shared" si="7"/>
        <v>11/2020</v>
      </c>
      <c r="D255" s="36"/>
      <c r="E255" s="37">
        <v>27923</v>
      </c>
      <c r="F255" s="38" t="s">
        <v>1837</v>
      </c>
      <c r="G255" s="38"/>
      <c r="H255" s="104">
        <v>-222.74</v>
      </c>
      <c r="I255" s="79"/>
    </row>
    <row r="256" spans="1:9" s="80" customFormat="1" ht="15" customHeight="1" x14ac:dyDescent="0.35">
      <c r="A256" s="41" t="s">
        <v>1795</v>
      </c>
      <c r="B256" s="101"/>
      <c r="C256" s="36" t="str">
        <f t="shared" si="7"/>
        <v>11/2020</v>
      </c>
      <c r="D256" s="36"/>
      <c r="E256" s="37">
        <v>28341</v>
      </c>
      <c r="F256" s="38" t="s">
        <v>1836</v>
      </c>
      <c r="G256" s="38"/>
      <c r="H256" s="104">
        <v>-71.849999999999994</v>
      </c>
      <c r="I256" s="79"/>
    </row>
    <row r="257" spans="1:9" s="80" customFormat="1" ht="15" customHeight="1" x14ac:dyDescent="0.35">
      <c r="A257" s="41" t="s">
        <v>1795</v>
      </c>
      <c r="B257" s="101"/>
      <c r="C257" s="36" t="str">
        <f t="shared" si="7"/>
        <v>11/2020</v>
      </c>
      <c r="D257" s="36"/>
      <c r="E257" s="37">
        <v>28349</v>
      </c>
      <c r="F257" s="38" t="s">
        <v>1836</v>
      </c>
      <c r="G257" s="38"/>
      <c r="H257" s="104">
        <v>-59.85</v>
      </c>
      <c r="I257" s="79"/>
    </row>
    <row r="258" spans="1:9" s="80" customFormat="1" ht="15" customHeight="1" x14ac:dyDescent="0.35">
      <c r="A258" s="41" t="s">
        <v>1795</v>
      </c>
      <c r="B258" s="101"/>
      <c r="C258" s="36" t="str">
        <f t="shared" si="7"/>
        <v>11/2020</v>
      </c>
      <c r="D258" s="36"/>
      <c r="E258" s="37">
        <v>28350</v>
      </c>
      <c r="F258" s="38" t="s">
        <v>1836</v>
      </c>
      <c r="G258" s="38"/>
      <c r="H258" s="104">
        <v>-71.849999999999994</v>
      </c>
      <c r="I258" s="79"/>
    </row>
    <row r="259" spans="1:9" s="80" customFormat="1" ht="15" customHeight="1" x14ac:dyDescent="0.35">
      <c r="A259" s="41" t="s">
        <v>1795</v>
      </c>
      <c r="B259" s="101"/>
      <c r="C259" s="36" t="str">
        <f t="shared" si="7"/>
        <v>11/2020</v>
      </c>
      <c r="D259" s="36"/>
      <c r="E259" s="37">
        <v>28351</v>
      </c>
      <c r="F259" s="38" t="s">
        <v>1836</v>
      </c>
      <c r="G259" s="38"/>
      <c r="H259" s="104">
        <v>-71.849999999999994</v>
      </c>
      <c r="I259" s="79"/>
    </row>
    <row r="260" spans="1:9" s="80" customFormat="1" ht="15" customHeight="1" x14ac:dyDescent="0.35">
      <c r="A260" s="41" t="s">
        <v>1795</v>
      </c>
      <c r="B260" s="101"/>
      <c r="C260" s="36" t="str">
        <f t="shared" si="7"/>
        <v>11/2020</v>
      </c>
      <c r="D260" s="36"/>
      <c r="E260" s="37">
        <v>28352</v>
      </c>
      <c r="F260" s="38" t="s">
        <v>1836</v>
      </c>
      <c r="G260" s="38"/>
      <c r="H260" s="104">
        <v>-59.85</v>
      </c>
      <c r="I260" s="79"/>
    </row>
    <row r="261" spans="1:9" s="80" customFormat="1" ht="15" customHeight="1" x14ac:dyDescent="0.35">
      <c r="A261" s="41" t="s">
        <v>1795</v>
      </c>
      <c r="B261" s="101"/>
      <c r="C261" s="36" t="str">
        <f t="shared" si="7"/>
        <v>11/2020</v>
      </c>
      <c r="D261" s="36"/>
      <c r="E261" s="37">
        <v>28353</v>
      </c>
      <c r="F261" s="38" t="s">
        <v>1836</v>
      </c>
      <c r="G261" s="38"/>
      <c r="H261" s="104">
        <v>-59.85</v>
      </c>
      <c r="I261" s="79"/>
    </row>
    <row r="262" spans="1:9" s="80" customFormat="1" ht="15" customHeight="1" x14ac:dyDescent="0.35">
      <c r="A262" s="41" t="s">
        <v>1795</v>
      </c>
      <c r="B262" s="101"/>
      <c r="C262" s="36" t="str">
        <f t="shared" si="7"/>
        <v>11/2020</v>
      </c>
      <c r="D262" s="36"/>
      <c r="E262" s="37">
        <v>29505</v>
      </c>
      <c r="F262" s="38" t="s">
        <v>1836</v>
      </c>
      <c r="G262" s="38"/>
      <c r="H262" s="104">
        <v>-71.849999999999994</v>
      </c>
      <c r="I262" s="79"/>
    </row>
    <row r="263" spans="1:9" s="80" customFormat="1" ht="15" customHeight="1" x14ac:dyDescent="0.35">
      <c r="A263" s="41" t="s">
        <v>1795</v>
      </c>
      <c r="B263" s="101"/>
      <c r="C263" s="36" t="str">
        <f t="shared" ref="C263:C303" si="8">MID(A263,4,7)</f>
        <v>11/2020</v>
      </c>
      <c r="D263" s="36"/>
      <c r="E263" s="37">
        <v>10</v>
      </c>
      <c r="F263" s="38" t="s">
        <v>1838</v>
      </c>
      <c r="G263" s="38"/>
      <c r="H263" s="104">
        <v>-131.78</v>
      </c>
      <c r="I263" s="79"/>
    </row>
    <row r="264" spans="1:9" s="80" customFormat="1" ht="15" customHeight="1" x14ac:dyDescent="0.35">
      <c r="A264" s="41" t="s">
        <v>1809</v>
      </c>
      <c r="B264" s="101"/>
      <c r="C264" s="36" t="str">
        <f t="shared" si="8"/>
        <v>11/2020</v>
      </c>
      <c r="D264" s="36"/>
      <c r="E264" s="37">
        <v>292</v>
      </c>
      <c r="F264" s="38" t="s">
        <v>1847</v>
      </c>
      <c r="G264" s="38"/>
      <c r="H264" s="104">
        <v>-465</v>
      </c>
      <c r="I264" s="79"/>
    </row>
    <row r="265" spans="1:9" s="80" customFormat="1" ht="15" customHeight="1" x14ac:dyDescent="0.35">
      <c r="A265" s="41" t="s">
        <v>1809</v>
      </c>
      <c r="B265" s="101"/>
      <c r="C265" s="36" t="str">
        <f t="shared" si="8"/>
        <v>11/2020</v>
      </c>
      <c r="D265" s="36"/>
      <c r="E265" s="37">
        <v>293</v>
      </c>
      <c r="F265" s="38" t="s">
        <v>1847</v>
      </c>
      <c r="G265" s="38"/>
      <c r="H265" s="104">
        <v>-465</v>
      </c>
      <c r="I265" s="79"/>
    </row>
    <row r="266" spans="1:9" s="80" customFormat="1" ht="15" customHeight="1" x14ac:dyDescent="0.35">
      <c r="A266" s="41" t="s">
        <v>1809</v>
      </c>
      <c r="B266" s="101"/>
      <c r="C266" s="36" t="str">
        <f t="shared" si="8"/>
        <v>11/2020</v>
      </c>
      <c r="D266" s="36"/>
      <c r="E266" s="37">
        <v>1639</v>
      </c>
      <c r="F266" s="38" t="s">
        <v>1836</v>
      </c>
      <c r="G266" s="38"/>
      <c r="H266" s="104">
        <v>-46.8</v>
      </c>
      <c r="I266" s="79"/>
    </row>
    <row r="267" spans="1:9" s="80" customFormat="1" ht="15" customHeight="1" x14ac:dyDescent="0.35">
      <c r="A267" s="41" t="s">
        <v>1796</v>
      </c>
      <c r="B267" s="101"/>
      <c r="C267" s="36" t="str">
        <f t="shared" si="8"/>
        <v>11/2020</v>
      </c>
      <c r="D267" s="36"/>
      <c r="E267" s="37">
        <v>29505</v>
      </c>
      <c r="F267" s="38" t="s">
        <v>1832</v>
      </c>
      <c r="G267" s="38"/>
      <c r="H267" s="104">
        <v>-4495.41</v>
      </c>
      <c r="I267" s="79"/>
    </row>
    <row r="268" spans="1:9" s="80" customFormat="1" ht="15" customHeight="1" x14ac:dyDescent="0.35">
      <c r="A268" s="41" t="s">
        <v>1796</v>
      </c>
      <c r="B268" s="101"/>
      <c r="C268" s="36" t="str">
        <f t="shared" si="8"/>
        <v>11/2020</v>
      </c>
      <c r="D268" s="36"/>
      <c r="E268" s="37"/>
      <c r="F268" s="38" t="s">
        <v>1270</v>
      </c>
      <c r="G268" s="38"/>
      <c r="H268" s="104">
        <v>-49</v>
      </c>
      <c r="I268" s="79"/>
    </row>
    <row r="269" spans="1:9" s="80" customFormat="1" ht="15" customHeight="1" x14ac:dyDescent="0.35">
      <c r="A269" s="41" t="s">
        <v>1830</v>
      </c>
      <c r="B269" s="101"/>
      <c r="C269" s="36" t="str">
        <f t="shared" si="8"/>
        <v>11/2020</v>
      </c>
      <c r="D269" s="36"/>
      <c r="E269" s="37">
        <v>25</v>
      </c>
      <c r="F269" s="38" t="s">
        <v>175</v>
      </c>
      <c r="G269" s="38"/>
      <c r="H269" s="104">
        <v>-1090</v>
      </c>
      <c r="I269" s="79"/>
    </row>
    <row r="270" spans="1:9" s="80" customFormat="1" ht="15" customHeight="1" x14ac:dyDescent="0.35">
      <c r="A270" s="41" t="s">
        <v>1810</v>
      </c>
      <c r="B270" s="101"/>
      <c r="C270" s="36" t="str">
        <f t="shared" si="8"/>
        <v>11/2020</v>
      </c>
      <c r="D270" s="36"/>
      <c r="E270" s="37">
        <v>1639</v>
      </c>
      <c r="F270" s="38" t="s">
        <v>1609</v>
      </c>
      <c r="G270" s="38"/>
      <c r="H270" s="104">
        <v>-2909.35</v>
      </c>
      <c r="I270" s="79"/>
    </row>
    <row r="271" spans="1:9" s="80" customFormat="1" ht="15" customHeight="1" x14ac:dyDescent="0.35">
      <c r="A271" s="41" t="s">
        <v>1810</v>
      </c>
      <c r="B271" s="101"/>
      <c r="C271" s="36" t="str">
        <f t="shared" si="8"/>
        <v>11/2020</v>
      </c>
      <c r="D271" s="36"/>
      <c r="E271" s="37"/>
      <c r="F271" s="38" t="s">
        <v>1883</v>
      </c>
      <c r="G271" s="38"/>
      <c r="H271" s="104">
        <v>-273.08</v>
      </c>
      <c r="I271" s="79"/>
    </row>
    <row r="272" spans="1:9" s="80" customFormat="1" ht="15" customHeight="1" x14ac:dyDescent="0.35">
      <c r="A272" s="41" t="s">
        <v>1810</v>
      </c>
      <c r="B272" s="101"/>
      <c r="C272" s="36" t="str">
        <f t="shared" si="8"/>
        <v>11/2020</v>
      </c>
      <c r="D272" s="36"/>
      <c r="E272" s="37"/>
      <c r="F272" s="38" t="s">
        <v>1231</v>
      </c>
      <c r="G272" s="38"/>
      <c r="H272" s="104">
        <v>13.81</v>
      </c>
      <c r="I272" s="79"/>
    </row>
    <row r="273" spans="1:9" s="80" customFormat="1" ht="15" customHeight="1" x14ac:dyDescent="0.35">
      <c r="A273" s="41" t="s">
        <v>1797</v>
      </c>
      <c r="B273" s="101"/>
      <c r="C273" s="36" t="str">
        <f t="shared" si="8"/>
        <v>12/2020</v>
      </c>
      <c r="D273" s="36"/>
      <c r="E273" s="37">
        <v>30484846</v>
      </c>
      <c r="F273" s="38" t="s">
        <v>1839</v>
      </c>
      <c r="G273" s="38"/>
      <c r="H273" s="104">
        <v>-282.45999999999998</v>
      </c>
      <c r="I273" s="79"/>
    </row>
    <row r="274" spans="1:9" s="80" customFormat="1" ht="15" customHeight="1" x14ac:dyDescent="0.35">
      <c r="A274" s="41" t="s">
        <v>1797</v>
      </c>
      <c r="B274" s="101"/>
      <c r="C274" s="36" t="str">
        <f t="shared" si="8"/>
        <v>12/2020</v>
      </c>
      <c r="D274" s="36"/>
      <c r="E274" s="37"/>
      <c r="F274" s="38" t="s">
        <v>1270</v>
      </c>
      <c r="G274" s="38"/>
      <c r="H274" s="104">
        <v>-0.99</v>
      </c>
      <c r="I274" s="79"/>
    </row>
    <row r="275" spans="1:9" s="80" customFormat="1" ht="15" customHeight="1" x14ac:dyDescent="0.35">
      <c r="A275" s="41" t="s">
        <v>1811</v>
      </c>
      <c r="B275" s="101"/>
      <c r="C275" s="36" t="str">
        <f t="shared" si="8"/>
        <v>12/2020</v>
      </c>
      <c r="D275" s="36"/>
      <c r="E275" s="37">
        <v>30331</v>
      </c>
      <c r="F275" s="38" t="s">
        <v>1845</v>
      </c>
      <c r="G275" s="38"/>
      <c r="H275" s="104">
        <v>-4495.41</v>
      </c>
      <c r="I275" s="79"/>
    </row>
    <row r="276" spans="1:9" s="80" customFormat="1" ht="15" customHeight="1" x14ac:dyDescent="0.35">
      <c r="A276" s="41" t="s">
        <v>1798</v>
      </c>
      <c r="B276" s="101"/>
      <c r="C276" s="36" t="str">
        <f t="shared" si="8"/>
        <v>12/2020</v>
      </c>
      <c r="D276" s="36"/>
      <c r="E276" s="37">
        <v>3691590412</v>
      </c>
      <c r="F276" s="38" t="s">
        <v>1831</v>
      </c>
      <c r="G276" s="38"/>
      <c r="H276" s="104">
        <v>-1506.69</v>
      </c>
      <c r="I276" s="79"/>
    </row>
    <row r="277" spans="1:9" s="80" customFormat="1" ht="15" customHeight="1" x14ac:dyDescent="0.35">
      <c r="A277" s="41" t="s">
        <v>1884</v>
      </c>
      <c r="B277" s="101"/>
      <c r="C277" s="36" t="str">
        <f t="shared" si="8"/>
        <v>12/2020</v>
      </c>
      <c r="D277" s="36"/>
      <c r="E277" s="37"/>
      <c r="F277" s="38" t="s">
        <v>1270</v>
      </c>
      <c r="G277" s="38"/>
      <c r="H277" s="104">
        <v>-84</v>
      </c>
      <c r="I277" s="79"/>
    </row>
    <row r="278" spans="1:9" s="80" customFormat="1" ht="15" customHeight="1" x14ac:dyDescent="0.35">
      <c r="A278" s="41" t="s">
        <v>1797</v>
      </c>
      <c r="B278" s="101"/>
      <c r="C278" s="36" t="str">
        <f t="shared" si="8"/>
        <v>12/2020</v>
      </c>
      <c r="D278" s="36"/>
      <c r="E278" s="37"/>
      <c r="F278" s="38" t="s">
        <v>1270</v>
      </c>
      <c r="G278" s="38"/>
      <c r="H278" s="104">
        <v>-0.99</v>
      </c>
      <c r="I278" s="79"/>
    </row>
    <row r="279" spans="1:9" s="80" customFormat="1" ht="15" customHeight="1" x14ac:dyDescent="0.35">
      <c r="A279" s="41" t="s">
        <v>1799</v>
      </c>
      <c r="B279" s="101"/>
      <c r="C279" s="36" t="str">
        <f t="shared" si="8"/>
        <v>12/2020</v>
      </c>
      <c r="D279" s="36"/>
      <c r="E279" s="37">
        <v>36</v>
      </c>
      <c r="F279" s="38" t="s">
        <v>175</v>
      </c>
      <c r="G279" s="38"/>
      <c r="H279" s="104">
        <v>-530</v>
      </c>
      <c r="I279" s="79"/>
    </row>
    <row r="280" spans="1:9" s="80" customFormat="1" ht="15" customHeight="1" x14ac:dyDescent="0.35">
      <c r="A280" s="41" t="s">
        <v>1799</v>
      </c>
      <c r="B280" s="101"/>
      <c r="C280" s="36" t="str">
        <f t="shared" si="8"/>
        <v>12/2020</v>
      </c>
      <c r="D280" s="36"/>
      <c r="E280" s="37">
        <v>11270</v>
      </c>
      <c r="F280" s="38" t="s">
        <v>1835</v>
      </c>
      <c r="G280" s="38"/>
      <c r="H280" s="104">
        <v>-7.2</v>
      </c>
      <c r="I280" s="79"/>
    </row>
    <row r="281" spans="1:9" s="80" customFormat="1" ht="15" customHeight="1" x14ac:dyDescent="0.35">
      <c r="A281" s="41" t="s">
        <v>1812</v>
      </c>
      <c r="B281" s="101"/>
      <c r="C281" s="36" t="str">
        <f t="shared" si="8"/>
        <v>12/2020</v>
      </c>
      <c r="D281" s="36"/>
      <c r="E281" s="37">
        <v>11270</v>
      </c>
      <c r="F281" s="38" t="s">
        <v>1846</v>
      </c>
      <c r="G281" s="38"/>
      <c r="H281" s="104">
        <v>-221.64</v>
      </c>
      <c r="I281" s="79"/>
    </row>
    <row r="282" spans="1:9" s="80" customFormat="1" ht="15" customHeight="1" x14ac:dyDescent="0.35">
      <c r="A282" s="41" t="s">
        <v>1812</v>
      </c>
      <c r="B282" s="101"/>
      <c r="C282" s="36" t="str">
        <f t="shared" si="8"/>
        <v>12/2020</v>
      </c>
      <c r="D282" s="36"/>
      <c r="E282" s="37">
        <v>292</v>
      </c>
      <c r="F282" s="38" t="s">
        <v>1847</v>
      </c>
      <c r="G282" s="38"/>
      <c r="H282" s="104">
        <v>-465</v>
      </c>
      <c r="I282" s="79"/>
    </row>
    <row r="283" spans="1:9" s="80" customFormat="1" ht="15" customHeight="1" x14ac:dyDescent="0.35">
      <c r="A283" s="41" t="s">
        <v>1812</v>
      </c>
      <c r="B283" s="101"/>
      <c r="C283" s="36" t="str">
        <f t="shared" si="8"/>
        <v>12/2020</v>
      </c>
      <c r="D283" s="36"/>
      <c r="E283" s="37">
        <v>293</v>
      </c>
      <c r="F283" s="38" t="s">
        <v>1847</v>
      </c>
      <c r="G283" s="38"/>
      <c r="H283" s="104">
        <v>-465</v>
      </c>
      <c r="I283" s="79"/>
    </row>
    <row r="284" spans="1:9" s="80" customFormat="1" ht="15" customHeight="1" x14ac:dyDescent="0.35">
      <c r="A284" s="41" t="s">
        <v>1800</v>
      </c>
      <c r="B284" s="101"/>
      <c r="C284" s="36" t="str">
        <f t="shared" si="8"/>
        <v>12/2020</v>
      </c>
      <c r="D284" s="36"/>
      <c r="E284" s="37">
        <v>11</v>
      </c>
      <c r="F284" s="38" t="s">
        <v>1838</v>
      </c>
      <c r="G284" s="38"/>
      <c r="H284" s="104">
        <v>-131.78</v>
      </c>
      <c r="I284" s="79"/>
    </row>
    <row r="285" spans="1:9" s="80" customFormat="1" ht="15" customHeight="1" x14ac:dyDescent="0.35">
      <c r="A285" s="41" t="s">
        <v>1800</v>
      </c>
      <c r="B285" s="101"/>
      <c r="C285" s="36" t="str">
        <f t="shared" si="8"/>
        <v>12/2020</v>
      </c>
      <c r="D285" s="36"/>
      <c r="E285" s="37">
        <v>13</v>
      </c>
      <c r="F285" s="38" t="s">
        <v>1838</v>
      </c>
      <c r="G285" s="38"/>
      <c r="H285" s="104">
        <v>-40.96</v>
      </c>
      <c r="I285" s="79"/>
    </row>
    <row r="286" spans="1:9" s="80" customFormat="1" ht="15" customHeight="1" x14ac:dyDescent="0.35">
      <c r="A286" s="41" t="s">
        <v>1800</v>
      </c>
      <c r="B286" s="101"/>
      <c r="C286" s="36" t="str">
        <f t="shared" si="8"/>
        <v>12/2020</v>
      </c>
      <c r="D286" s="36"/>
      <c r="E286" s="37"/>
      <c r="F286" s="38" t="s">
        <v>1891</v>
      </c>
      <c r="G286" s="38"/>
      <c r="H286" s="104">
        <v>-232.12</v>
      </c>
      <c r="I286" s="79"/>
    </row>
    <row r="287" spans="1:9" s="80" customFormat="1" ht="15" customHeight="1" x14ac:dyDescent="0.35">
      <c r="A287" s="41" t="s">
        <v>1800</v>
      </c>
      <c r="B287" s="101"/>
      <c r="C287" s="36" t="str">
        <f t="shared" si="8"/>
        <v>12/2020</v>
      </c>
      <c r="D287" s="36"/>
      <c r="E287" s="37"/>
      <c r="F287" s="38" t="s">
        <v>1889</v>
      </c>
      <c r="G287" s="38"/>
      <c r="H287" s="104">
        <v>1452.37</v>
      </c>
      <c r="I287" s="79"/>
    </row>
    <row r="288" spans="1:9" s="80" customFormat="1" ht="15" customHeight="1" x14ac:dyDescent="0.35">
      <c r="A288" s="41" t="s">
        <v>1800</v>
      </c>
      <c r="B288" s="101"/>
      <c r="C288" s="36" t="str">
        <f t="shared" si="8"/>
        <v>12/2020</v>
      </c>
      <c r="D288" s="36"/>
      <c r="E288" s="37">
        <v>370432</v>
      </c>
      <c r="F288" s="38" t="s">
        <v>1840</v>
      </c>
      <c r="G288" s="38"/>
      <c r="H288" s="104">
        <v>-3025</v>
      </c>
      <c r="I288" s="79"/>
    </row>
    <row r="289" spans="1:10" s="80" customFormat="1" ht="15" customHeight="1" x14ac:dyDescent="0.35">
      <c r="A289" s="41" t="s">
        <v>1800</v>
      </c>
      <c r="B289" s="101"/>
      <c r="C289" s="36" t="str">
        <f t="shared" si="8"/>
        <v>12/2020</v>
      </c>
      <c r="D289" s="36"/>
      <c r="E289" s="37">
        <v>10876</v>
      </c>
      <c r="F289" s="38" t="s">
        <v>1841</v>
      </c>
      <c r="G289" s="38"/>
      <c r="H289" s="104">
        <v>-32.92</v>
      </c>
      <c r="I289" s="79"/>
    </row>
    <row r="290" spans="1:10" s="80" customFormat="1" ht="15" customHeight="1" x14ac:dyDescent="0.35">
      <c r="A290" s="41" t="s">
        <v>1800</v>
      </c>
      <c r="B290" s="101"/>
      <c r="C290" s="36" t="str">
        <f t="shared" si="8"/>
        <v>12/2020</v>
      </c>
      <c r="D290" s="36"/>
      <c r="E290" s="37">
        <v>1639</v>
      </c>
      <c r="F290" s="38" t="s">
        <v>1841</v>
      </c>
      <c r="G290" s="38"/>
      <c r="H290" s="104">
        <v>-144.15</v>
      </c>
      <c r="I290" s="79"/>
    </row>
    <row r="291" spans="1:10" s="80" customFormat="1" ht="15" customHeight="1" x14ac:dyDescent="0.35">
      <c r="A291" s="41" t="s">
        <v>1800</v>
      </c>
      <c r="B291" s="101"/>
      <c r="C291" s="36" t="str">
        <f t="shared" si="8"/>
        <v>12/2020</v>
      </c>
      <c r="D291" s="36"/>
      <c r="E291" s="37">
        <v>28341</v>
      </c>
      <c r="F291" s="38" t="s">
        <v>1837</v>
      </c>
      <c r="G291" s="38"/>
      <c r="H291" s="104">
        <v>-222.74</v>
      </c>
      <c r="I291" s="79"/>
    </row>
    <row r="292" spans="1:10" s="80" customFormat="1" ht="15" customHeight="1" x14ac:dyDescent="0.35">
      <c r="A292" s="41" t="s">
        <v>1800</v>
      </c>
      <c r="B292" s="101"/>
      <c r="C292" s="36" t="str">
        <f t="shared" si="8"/>
        <v>12/2020</v>
      </c>
      <c r="D292" s="36"/>
      <c r="E292" s="37">
        <v>28349</v>
      </c>
      <c r="F292" s="38" t="s">
        <v>1837</v>
      </c>
      <c r="G292" s="38"/>
      <c r="H292" s="104">
        <v>-185.54</v>
      </c>
      <c r="I292" s="79"/>
    </row>
    <row r="293" spans="1:10" s="80" customFormat="1" ht="15" customHeight="1" x14ac:dyDescent="0.35">
      <c r="A293" s="41" t="s">
        <v>1800</v>
      </c>
      <c r="B293" s="101"/>
      <c r="C293" s="36" t="str">
        <f t="shared" si="8"/>
        <v>12/2020</v>
      </c>
      <c r="D293" s="36"/>
      <c r="E293" s="37">
        <v>28350</v>
      </c>
      <c r="F293" s="38" t="s">
        <v>1837</v>
      </c>
      <c r="G293" s="38"/>
      <c r="H293" s="104">
        <v>-222.74</v>
      </c>
      <c r="I293" s="79"/>
    </row>
    <row r="294" spans="1:10" s="80" customFormat="1" ht="15" customHeight="1" x14ac:dyDescent="0.35">
      <c r="A294" s="41" t="s">
        <v>1800</v>
      </c>
      <c r="B294" s="101"/>
      <c r="C294" s="36" t="str">
        <f t="shared" si="8"/>
        <v>12/2020</v>
      </c>
      <c r="D294" s="36"/>
      <c r="E294" s="37">
        <v>28351</v>
      </c>
      <c r="F294" s="38" t="s">
        <v>1837</v>
      </c>
      <c r="G294" s="38"/>
      <c r="H294" s="104">
        <v>-222.74</v>
      </c>
      <c r="I294" s="79"/>
    </row>
    <row r="295" spans="1:10" s="80" customFormat="1" ht="15" customHeight="1" x14ac:dyDescent="0.35">
      <c r="A295" s="41" t="s">
        <v>1800</v>
      </c>
      <c r="B295" s="101"/>
      <c r="C295" s="36" t="str">
        <f t="shared" si="8"/>
        <v>12/2020</v>
      </c>
      <c r="D295" s="36"/>
      <c r="E295" s="37">
        <v>28352</v>
      </c>
      <c r="F295" s="38" t="s">
        <v>1837</v>
      </c>
      <c r="G295" s="38"/>
      <c r="H295" s="104">
        <v>-185.54</v>
      </c>
      <c r="I295" s="79"/>
    </row>
    <row r="296" spans="1:10" s="80" customFormat="1" ht="15" customHeight="1" x14ac:dyDescent="0.35">
      <c r="A296" s="41" t="s">
        <v>1800</v>
      </c>
      <c r="B296" s="101"/>
      <c r="C296" s="36" t="str">
        <f t="shared" si="8"/>
        <v>12/2020</v>
      </c>
      <c r="D296" s="36"/>
      <c r="E296" s="37">
        <v>28353</v>
      </c>
      <c r="F296" s="38" t="s">
        <v>1837</v>
      </c>
      <c r="G296" s="38"/>
      <c r="H296" s="104">
        <v>-185.54</v>
      </c>
      <c r="I296" s="79"/>
    </row>
    <row r="297" spans="1:10" s="80" customFormat="1" ht="15" customHeight="1" x14ac:dyDescent="0.35">
      <c r="A297" s="41" t="s">
        <v>1800</v>
      </c>
      <c r="B297" s="101"/>
      <c r="C297" s="36" t="str">
        <f t="shared" si="8"/>
        <v>12/2020</v>
      </c>
      <c r="D297" s="36"/>
      <c r="E297" s="37">
        <v>29505</v>
      </c>
      <c r="F297" s="38" t="s">
        <v>1841</v>
      </c>
      <c r="G297" s="38"/>
      <c r="H297" s="104">
        <v>-222.74</v>
      </c>
      <c r="I297" s="79"/>
    </row>
    <row r="298" spans="1:10" s="80" customFormat="1" ht="15" customHeight="1" x14ac:dyDescent="0.35">
      <c r="A298" s="41" t="s">
        <v>1800</v>
      </c>
      <c r="B298" s="101"/>
      <c r="C298" s="36" t="str">
        <f t="shared" si="8"/>
        <v>12/2020</v>
      </c>
      <c r="D298" s="36"/>
      <c r="E298" s="37">
        <v>30331</v>
      </c>
      <c r="F298" s="38" t="s">
        <v>1842</v>
      </c>
      <c r="G298" s="38"/>
      <c r="H298" s="104">
        <v>-71.849999999999994</v>
      </c>
      <c r="I298" s="79"/>
    </row>
    <row r="299" spans="1:10" s="80" customFormat="1" ht="15" customHeight="1" x14ac:dyDescent="0.35">
      <c r="A299" s="41" t="s">
        <v>1887</v>
      </c>
      <c r="B299" s="101"/>
      <c r="C299" s="36" t="str">
        <f t="shared" si="8"/>
        <v>12/2020</v>
      </c>
      <c r="D299" s="36"/>
      <c r="E299" s="37"/>
      <c r="F299" s="38" t="s">
        <v>1880</v>
      </c>
      <c r="G299" s="38"/>
      <c r="H299" s="104">
        <v>750</v>
      </c>
      <c r="I299" s="79"/>
    </row>
    <row r="300" spans="1:10" s="80" customFormat="1" ht="15" customHeight="1" x14ac:dyDescent="0.35">
      <c r="A300" s="41" t="s">
        <v>1890</v>
      </c>
      <c r="B300" s="101"/>
      <c r="C300" s="36" t="str">
        <f t="shared" si="8"/>
        <v>12/2020</v>
      </c>
      <c r="D300" s="36"/>
      <c r="E300" s="37"/>
      <c r="F300" s="38" t="s">
        <v>1270</v>
      </c>
      <c r="G300" s="38"/>
      <c r="H300" s="104">
        <v>-0.99</v>
      </c>
      <c r="I300" s="79"/>
    </row>
    <row r="301" spans="1:10" s="80" customFormat="1" ht="15" customHeight="1" x14ac:dyDescent="0.35">
      <c r="A301" s="41" t="s">
        <v>1888</v>
      </c>
      <c r="B301" s="101"/>
      <c r="C301" s="36" t="str">
        <f t="shared" si="8"/>
        <v>12/2020</v>
      </c>
      <c r="D301" s="36"/>
      <c r="E301" s="37"/>
      <c r="F301" s="38" t="s">
        <v>1270</v>
      </c>
      <c r="G301" s="38"/>
      <c r="H301" s="104">
        <v>-49</v>
      </c>
      <c r="I301" s="79"/>
    </row>
    <row r="302" spans="1:10" s="80" customFormat="1" ht="15" customHeight="1" x14ac:dyDescent="0.35">
      <c r="A302" s="41" t="s">
        <v>1885</v>
      </c>
      <c r="B302" s="101"/>
      <c r="C302" s="36" t="str">
        <f t="shared" si="8"/>
        <v>12/2020</v>
      </c>
      <c r="D302" s="36"/>
      <c r="E302" s="37"/>
      <c r="F302" s="38" t="s">
        <v>1886</v>
      </c>
      <c r="G302" s="38"/>
      <c r="H302" s="104">
        <v>15000</v>
      </c>
      <c r="I302" s="90"/>
      <c r="J302" s="90"/>
    </row>
    <row r="303" spans="1:10" s="80" customFormat="1" ht="15" customHeight="1" x14ac:dyDescent="0.35">
      <c r="A303" s="42" t="s">
        <v>1851</v>
      </c>
      <c r="B303" s="118"/>
      <c r="C303" s="43" t="str">
        <f t="shared" si="8"/>
        <v>12/2020</v>
      </c>
      <c r="D303" s="43"/>
      <c r="E303" s="44"/>
      <c r="F303" s="45" t="s">
        <v>1231</v>
      </c>
      <c r="G303" s="45"/>
      <c r="H303" s="105">
        <v>2.8</v>
      </c>
      <c r="I303" s="90"/>
    </row>
    <row r="304" spans="1:10" s="31" customFormat="1" x14ac:dyDescent="0.35">
      <c r="A304" s="121"/>
      <c r="B304" s="121"/>
      <c r="C304" s="15"/>
      <c r="D304" s="15"/>
      <c r="E304" s="6"/>
      <c r="F304" s="6"/>
      <c r="G304" s="7"/>
      <c r="H304" s="106"/>
      <c r="I304" s="79"/>
    </row>
    <row r="305" spans="1:9" s="31" customFormat="1" x14ac:dyDescent="0.35">
      <c r="A305" s="121"/>
      <c r="B305" s="121"/>
      <c r="C305" s="15"/>
      <c r="D305" s="15"/>
      <c r="E305" s="6"/>
      <c r="F305" s="111" t="s">
        <v>1900</v>
      </c>
      <c r="G305" s="112"/>
      <c r="H305" s="122">
        <f>SUM(H6:H303)</f>
        <v>20135.199999999917</v>
      </c>
      <c r="I305" s="79"/>
    </row>
    <row r="306" spans="1:9" s="31" customFormat="1" x14ac:dyDescent="0.35">
      <c r="A306" s="91"/>
      <c r="B306" s="91"/>
      <c r="C306" s="15" t="str">
        <f>MID(A306,4,7)</f>
        <v/>
      </c>
      <c r="D306" s="15"/>
      <c r="E306" s="6"/>
      <c r="F306" s="7"/>
      <c r="G306" s="7"/>
      <c r="H306" s="106"/>
      <c r="I306" s="79"/>
    </row>
    <row r="307" spans="1:9" s="31" customFormat="1" x14ac:dyDescent="0.35">
      <c r="A307" s="91"/>
      <c r="B307" s="91"/>
      <c r="C307" s="15"/>
      <c r="D307" s="15"/>
      <c r="E307" s="6"/>
      <c r="F307" s="7"/>
      <c r="G307" s="7"/>
      <c r="H307" s="106"/>
      <c r="I307" s="79"/>
    </row>
    <row r="308" spans="1:9" s="31" customFormat="1" x14ac:dyDescent="0.35">
      <c r="A308" s="91"/>
      <c r="B308" s="91"/>
      <c r="C308" s="15"/>
      <c r="D308" s="15"/>
      <c r="E308" s="6"/>
      <c r="F308" s="7"/>
      <c r="G308" s="7"/>
      <c r="H308" s="106"/>
      <c r="I308" s="79"/>
    </row>
    <row r="309" spans="1:9" s="31" customFormat="1" x14ac:dyDescent="0.35">
      <c r="A309" s="91"/>
      <c r="B309" s="91"/>
      <c r="C309" s="15" t="str">
        <f>MID(A309,4,7)</f>
        <v/>
      </c>
      <c r="D309" s="15"/>
      <c r="E309" s="6"/>
      <c r="F309" s="7"/>
      <c r="G309" s="7"/>
      <c r="H309" s="106"/>
      <c r="I309" s="79"/>
    </row>
    <row r="310" spans="1:9" s="31" customFormat="1" ht="18" x14ac:dyDescent="0.35">
      <c r="A310" s="91"/>
      <c r="B310" s="91"/>
      <c r="C310" s="15" t="str">
        <f>MID(A310,4,7)</f>
        <v/>
      </c>
      <c r="D310" s="15"/>
      <c r="E310" s="6"/>
      <c r="F310" s="123"/>
      <c r="G310" s="7"/>
      <c r="H310" s="106"/>
      <c r="I310" s="79"/>
    </row>
    <row r="311" spans="1:9" s="31" customFormat="1" x14ac:dyDescent="0.35">
      <c r="A311" s="91"/>
      <c r="B311" s="91"/>
      <c r="C311" s="15" t="str">
        <f>MID(A311,4,7)</f>
        <v/>
      </c>
      <c r="D311" s="15"/>
      <c r="E311" s="6"/>
      <c r="G311" s="7"/>
      <c r="H311" s="106"/>
      <c r="I311" s="79"/>
    </row>
    <row r="312" spans="1:9" s="31" customFormat="1" ht="18" x14ac:dyDescent="0.35">
      <c r="A312" s="91"/>
      <c r="B312" s="91"/>
      <c r="C312" s="15" t="str">
        <f>MID(A312,4,7)</f>
        <v/>
      </c>
      <c r="D312" s="15"/>
      <c r="E312" s="6"/>
      <c r="F312" s="124" t="s">
        <v>1902</v>
      </c>
      <c r="G312" s="7"/>
      <c r="H312" s="106"/>
      <c r="I312" s="79"/>
    </row>
    <row r="313" spans="1:9" s="31" customFormat="1" ht="18" x14ac:dyDescent="0.35">
      <c r="A313" s="91"/>
      <c r="B313" s="91"/>
      <c r="C313" s="15" t="str">
        <f>MID(A313,4,7)</f>
        <v/>
      </c>
      <c r="D313" s="15"/>
      <c r="E313" s="6"/>
      <c r="F313" s="124" t="s">
        <v>1903</v>
      </c>
      <c r="G313" s="7"/>
      <c r="H313" s="106"/>
      <c r="I313" s="79"/>
    </row>
    <row r="314" spans="1:9" s="31" customFormat="1" ht="18" x14ac:dyDescent="0.35">
      <c r="A314" s="91"/>
      <c r="B314" s="91"/>
      <c r="C314" s="15"/>
      <c r="D314" s="15"/>
      <c r="E314" s="6"/>
      <c r="F314" s="124" t="s">
        <v>1904</v>
      </c>
      <c r="G314" s="7"/>
      <c r="H314" s="106"/>
      <c r="I314" s="79"/>
    </row>
    <row r="315" spans="1:9" s="31" customFormat="1" ht="18" x14ac:dyDescent="0.35">
      <c r="A315" s="91"/>
      <c r="B315" s="91"/>
      <c r="C315" s="15"/>
      <c r="D315" s="15"/>
      <c r="E315" s="6"/>
      <c r="F315" s="124"/>
      <c r="G315" s="7"/>
      <c r="H315" s="106"/>
      <c r="I315" s="79"/>
    </row>
    <row r="316" spans="1:9" s="31" customFormat="1" ht="18" x14ac:dyDescent="0.35">
      <c r="A316" s="91"/>
      <c r="B316" s="91"/>
      <c r="C316" s="15"/>
      <c r="D316" s="15"/>
      <c r="E316" s="6"/>
      <c r="F316" s="124"/>
      <c r="G316" s="7"/>
      <c r="H316" s="106"/>
      <c r="I316" s="79"/>
    </row>
    <row r="317" spans="1:9" s="31" customFormat="1" ht="18" x14ac:dyDescent="0.35">
      <c r="A317" s="91"/>
      <c r="B317" s="91"/>
      <c r="C317" s="15"/>
      <c r="D317" s="15"/>
      <c r="E317" s="6"/>
      <c r="F317" s="124"/>
      <c r="G317" s="7"/>
      <c r="H317" s="106"/>
      <c r="I317" s="79"/>
    </row>
    <row r="318" spans="1:9" s="31" customFormat="1" ht="18" x14ac:dyDescent="0.35">
      <c r="A318" s="91"/>
      <c r="B318" s="91"/>
      <c r="C318" s="15"/>
      <c r="D318" s="15"/>
      <c r="E318" s="6"/>
      <c r="F318" s="124"/>
      <c r="G318" s="7"/>
      <c r="H318" s="106"/>
      <c r="I318" s="79"/>
    </row>
    <row r="319" spans="1:9" s="31" customFormat="1" ht="18" x14ac:dyDescent="0.35">
      <c r="A319" s="91"/>
      <c r="B319" s="91"/>
      <c r="C319" s="15"/>
      <c r="D319" s="15"/>
      <c r="E319" s="6"/>
      <c r="F319" s="124"/>
      <c r="G319" s="7"/>
      <c r="H319" s="106"/>
      <c r="I319" s="79"/>
    </row>
    <row r="320" spans="1:9" s="31" customFormat="1" ht="18" x14ac:dyDescent="0.35">
      <c r="A320" s="91"/>
      <c r="B320" s="91"/>
      <c r="C320" s="15"/>
      <c r="D320" s="15"/>
      <c r="E320" s="6"/>
      <c r="F320" s="124"/>
      <c r="G320" s="7"/>
      <c r="H320" s="106"/>
      <c r="I320" s="79"/>
    </row>
    <row r="321" spans="1:9" s="31" customFormat="1" ht="18" x14ac:dyDescent="0.35">
      <c r="A321" s="91"/>
      <c r="B321" s="91"/>
      <c r="C321" s="15"/>
      <c r="D321" s="15"/>
      <c r="E321" s="6"/>
      <c r="F321" s="124"/>
      <c r="G321" s="7"/>
      <c r="H321" s="106"/>
      <c r="I321" s="79"/>
    </row>
    <row r="322" spans="1:9" s="31" customFormat="1" ht="18" x14ac:dyDescent="0.35">
      <c r="A322" s="91"/>
      <c r="B322" s="91"/>
      <c r="C322" s="15"/>
      <c r="D322" s="15"/>
      <c r="E322" s="6"/>
      <c r="F322" s="124"/>
      <c r="G322" s="7"/>
      <c r="H322" s="106"/>
      <c r="I322" s="79"/>
    </row>
    <row r="323" spans="1:9" s="31" customFormat="1" ht="18" x14ac:dyDescent="0.35">
      <c r="A323" s="91"/>
      <c r="B323" s="91"/>
      <c r="C323" s="15"/>
      <c r="D323" s="15"/>
      <c r="E323" s="6"/>
      <c r="F323" s="124"/>
      <c r="G323" s="7"/>
      <c r="H323" s="106"/>
      <c r="I323" s="79"/>
    </row>
    <row r="324" spans="1:9" s="31" customFormat="1" ht="18" x14ac:dyDescent="0.35">
      <c r="A324" s="91"/>
      <c r="B324" s="91"/>
      <c r="C324" s="15"/>
      <c r="D324" s="15"/>
      <c r="E324" s="6"/>
      <c r="F324" s="124"/>
      <c r="G324" s="7"/>
      <c r="H324" s="106"/>
      <c r="I324" s="79"/>
    </row>
    <row r="325" spans="1:9" s="31" customFormat="1" ht="18" x14ac:dyDescent="0.35">
      <c r="A325" s="91"/>
      <c r="B325" s="91"/>
      <c r="C325" s="15"/>
      <c r="D325" s="15"/>
      <c r="E325" s="6"/>
      <c r="F325" s="124"/>
      <c r="G325" s="7"/>
      <c r="H325" s="106"/>
      <c r="I325" s="79"/>
    </row>
    <row r="326" spans="1:9" s="31" customFormat="1" ht="18" x14ac:dyDescent="0.35">
      <c r="A326" s="91"/>
      <c r="B326" s="91"/>
      <c r="C326" s="15"/>
      <c r="D326" s="15"/>
      <c r="E326" s="6"/>
      <c r="F326" s="124"/>
      <c r="G326" s="7"/>
      <c r="H326" s="106"/>
      <c r="I326" s="79"/>
    </row>
    <row r="327" spans="1:9" s="31" customFormat="1" ht="18" x14ac:dyDescent="0.35">
      <c r="A327" s="91"/>
      <c r="B327" s="91"/>
      <c r="C327" s="15"/>
      <c r="D327" s="15"/>
      <c r="E327" s="6"/>
      <c r="F327" s="124"/>
      <c r="G327" s="7"/>
      <c r="H327" s="106"/>
      <c r="I327" s="79"/>
    </row>
    <row r="328" spans="1:9" s="31" customFormat="1" x14ac:dyDescent="0.35">
      <c r="A328" s="91"/>
      <c r="B328" s="91"/>
      <c r="C328" s="15" t="str">
        <f>MID(A328,4,7)</f>
        <v/>
      </c>
      <c r="D328" s="15"/>
      <c r="E328" s="6"/>
      <c r="F328" s="7"/>
      <c r="G328" s="7"/>
      <c r="H328" s="106"/>
      <c r="I328" s="79"/>
    </row>
    <row r="329" spans="1:9" s="31" customFormat="1" x14ac:dyDescent="0.35">
      <c r="A329" s="91"/>
      <c r="B329" s="91"/>
      <c r="C329" s="15" t="str">
        <f>MID(A329,4,7)</f>
        <v/>
      </c>
      <c r="D329" s="15"/>
      <c r="E329" s="6"/>
      <c r="F329" s="7"/>
      <c r="G329" s="7"/>
      <c r="H329" s="106"/>
      <c r="I329" s="79"/>
    </row>
    <row r="330" spans="1:9" s="31" customFormat="1" x14ac:dyDescent="0.35">
      <c r="A330" s="91"/>
      <c r="B330" s="91"/>
      <c r="C330" s="15" t="str">
        <f>MID(A330,4,7)</f>
        <v/>
      </c>
      <c r="D330" s="15"/>
      <c r="E330" s="6"/>
      <c r="F330" s="7"/>
      <c r="G330" s="7"/>
      <c r="H330" s="106"/>
      <c r="I330" s="79"/>
    </row>
    <row r="331" spans="1:9" s="31" customFormat="1" x14ac:dyDescent="0.35">
      <c r="A331" s="155" t="s">
        <v>1898</v>
      </c>
      <c r="B331" s="155"/>
      <c r="C331" s="155"/>
      <c r="D331" s="155"/>
      <c r="E331" s="155"/>
      <c r="F331" s="155"/>
      <c r="G331" s="155"/>
      <c r="H331" s="155"/>
      <c r="I331" s="79"/>
    </row>
    <row r="332" spans="1:9" s="31" customFormat="1" x14ac:dyDescent="0.35">
      <c r="A332" s="155" t="s">
        <v>1899</v>
      </c>
      <c r="B332" s="155"/>
      <c r="C332" s="155"/>
      <c r="D332" s="155"/>
      <c r="E332" s="155"/>
      <c r="F332" s="155"/>
      <c r="G332" s="155"/>
      <c r="H332" s="155"/>
      <c r="I332" s="79"/>
    </row>
    <row r="333" spans="1:9" s="31" customFormat="1" x14ac:dyDescent="0.35">
      <c r="A333" s="113"/>
      <c r="B333" s="113"/>
      <c r="C333" s="114" t="str">
        <f t="shared" ref="C333:C378" si="9">MID(A333,4,7)</f>
        <v/>
      </c>
      <c r="D333" s="114"/>
      <c r="E333" s="115"/>
      <c r="F333" s="116"/>
      <c r="G333" s="116"/>
      <c r="H333" s="117"/>
      <c r="I333" s="79"/>
    </row>
    <row r="334" spans="1:9" s="31" customFormat="1" x14ac:dyDescent="0.35">
      <c r="A334" s="113"/>
      <c r="B334" s="113"/>
      <c r="C334" s="114" t="str">
        <f t="shared" si="9"/>
        <v/>
      </c>
      <c r="D334" s="114"/>
      <c r="E334" s="115"/>
      <c r="F334" s="116"/>
      <c r="G334" s="116"/>
      <c r="H334" s="117"/>
      <c r="I334" s="79"/>
    </row>
    <row r="335" spans="1:9" s="31" customFormat="1" x14ac:dyDescent="0.35">
      <c r="A335" s="113"/>
      <c r="B335" s="113"/>
      <c r="C335" s="114" t="str">
        <f t="shared" si="9"/>
        <v/>
      </c>
      <c r="D335" s="114"/>
      <c r="E335" s="115"/>
      <c r="F335" s="116"/>
      <c r="G335" s="116"/>
      <c r="H335" s="117"/>
      <c r="I335" s="79"/>
    </row>
    <row r="336" spans="1:9" s="31" customFormat="1" x14ac:dyDescent="0.35">
      <c r="A336" s="91"/>
      <c r="B336" s="91"/>
      <c r="C336" s="15" t="str">
        <f t="shared" si="9"/>
        <v/>
      </c>
      <c r="D336" s="15"/>
      <c r="E336" s="6"/>
      <c r="F336" s="7"/>
      <c r="G336" s="7"/>
      <c r="H336" s="106"/>
      <c r="I336" s="79"/>
    </row>
    <row r="337" spans="1:9" s="31" customFormat="1" x14ac:dyDescent="0.35">
      <c r="A337" s="91"/>
      <c r="B337" s="91"/>
      <c r="C337" s="15" t="str">
        <f t="shared" si="9"/>
        <v/>
      </c>
      <c r="D337" s="15"/>
      <c r="E337" s="6"/>
      <c r="F337" s="7"/>
      <c r="G337" s="7"/>
      <c r="H337" s="106"/>
      <c r="I337" s="79"/>
    </row>
    <row r="338" spans="1:9" s="31" customFormat="1" x14ac:dyDescent="0.35">
      <c r="A338" s="91"/>
      <c r="B338" s="91"/>
      <c r="C338" s="15" t="str">
        <f t="shared" si="9"/>
        <v/>
      </c>
      <c r="D338" s="15"/>
      <c r="E338" s="6"/>
      <c r="F338" s="7"/>
      <c r="G338" s="7"/>
      <c r="H338" s="106"/>
      <c r="I338" s="79"/>
    </row>
    <row r="339" spans="1:9" s="31" customFormat="1" x14ac:dyDescent="0.35">
      <c r="A339" s="91"/>
      <c r="B339" s="91"/>
      <c r="C339" s="15" t="str">
        <f t="shared" si="9"/>
        <v/>
      </c>
      <c r="D339" s="15"/>
      <c r="E339" s="6"/>
      <c r="F339" s="7"/>
      <c r="G339" s="7"/>
      <c r="H339" s="106"/>
      <c r="I339" s="79"/>
    </row>
    <row r="340" spans="1:9" s="31" customFormat="1" x14ac:dyDescent="0.35">
      <c r="A340" s="91"/>
      <c r="B340" s="91"/>
      <c r="C340" s="15" t="str">
        <f t="shared" si="9"/>
        <v/>
      </c>
      <c r="D340" s="15"/>
      <c r="E340" s="6"/>
      <c r="F340" s="7"/>
      <c r="G340" s="7"/>
      <c r="H340" s="106"/>
      <c r="I340" s="79"/>
    </row>
    <row r="341" spans="1:9" s="31" customFormat="1" x14ac:dyDescent="0.35">
      <c r="A341" s="91"/>
      <c r="B341" s="91"/>
      <c r="C341" s="15" t="str">
        <f t="shared" si="9"/>
        <v/>
      </c>
      <c r="D341" s="15"/>
      <c r="E341" s="6"/>
      <c r="F341" s="7"/>
      <c r="G341" s="7"/>
      <c r="H341" s="106"/>
      <c r="I341" s="79"/>
    </row>
    <row r="342" spans="1:9" s="31" customFormat="1" x14ac:dyDescent="0.35">
      <c r="A342" s="91"/>
      <c r="B342" s="91"/>
      <c r="C342" s="15" t="str">
        <f t="shared" si="9"/>
        <v/>
      </c>
      <c r="D342" s="15"/>
      <c r="E342" s="6"/>
      <c r="F342" s="7"/>
      <c r="G342" s="7"/>
      <c r="H342" s="106"/>
      <c r="I342" s="79"/>
    </row>
    <row r="343" spans="1:9" s="31" customFormat="1" x14ac:dyDescent="0.35">
      <c r="A343" s="91"/>
      <c r="B343" s="91"/>
      <c r="C343" s="15" t="str">
        <f t="shared" si="9"/>
        <v/>
      </c>
      <c r="D343" s="15"/>
      <c r="E343" s="6"/>
      <c r="F343" s="7"/>
      <c r="G343" s="7"/>
      <c r="H343" s="106"/>
      <c r="I343" s="79"/>
    </row>
    <row r="344" spans="1:9" s="31" customFormat="1" x14ac:dyDescent="0.35">
      <c r="A344" s="91"/>
      <c r="B344" s="91"/>
      <c r="C344" s="15" t="str">
        <f t="shared" si="9"/>
        <v/>
      </c>
      <c r="D344" s="15"/>
      <c r="E344" s="6"/>
      <c r="F344" s="7"/>
      <c r="G344" s="7"/>
      <c r="H344" s="106"/>
      <c r="I344" s="79"/>
    </row>
    <row r="345" spans="1:9" s="31" customFormat="1" x14ac:dyDescent="0.35">
      <c r="A345" s="91"/>
      <c r="B345" s="91"/>
      <c r="C345" s="15" t="str">
        <f t="shared" si="9"/>
        <v/>
      </c>
      <c r="D345" s="15"/>
      <c r="E345" s="6"/>
      <c r="F345" s="7"/>
      <c r="G345" s="7"/>
      <c r="H345" s="106"/>
      <c r="I345" s="79"/>
    </row>
    <row r="346" spans="1:9" s="31" customFormat="1" x14ac:dyDescent="0.35">
      <c r="A346" s="91"/>
      <c r="B346" s="91"/>
      <c r="C346" s="15" t="str">
        <f t="shared" si="9"/>
        <v/>
      </c>
      <c r="D346" s="15"/>
      <c r="E346" s="6"/>
      <c r="F346" s="7"/>
      <c r="G346" s="7"/>
      <c r="H346" s="106"/>
      <c r="I346" s="79"/>
    </row>
    <row r="347" spans="1:9" s="31" customFormat="1" x14ac:dyDescent="0.35">
      <c r="A347" s="91"/>
      <c r="B347" s="91"/>
      <c r="C347" s="15" t="str">
        <f t="shared" si="9"/>
        <v/>
      </c>
      <c r="D347" s="15"/>
      <c r="E347" s="6"/>
      <c r="F347" s="7"/>
      <c r="G347" s="7"/>
      <c r="H347" s="106"/>
      <c r="I347" s="79"/>
    </row>
    <row r="348" spans="1:9" s="31" customFormat="1" x14ac:dyDescent="0.35">
      <c r="A348" s="91"/>
      <c r="B348" s="91"/>
      <c r="C348" s="15" t="str">
        <f t="shared" si="9"/>
        <v/>
      </c>
      <c r="D348" s="15"/>
      <c r="E348" s="6"/>
      <c r="F348" s="7"/>
      <c r="G348" s="7"/>
      <c r="H348" s="106"/>
      <c r="I348" s="79"/>
    </row>
    <row r="349" spans="1:9" s="31" customFormat="1" x14ac:dyDescent="0.35">
      <c r="A349" s="91"/>
      <c r="B349" s="91"/>
      <c r="C349" s="15" t="str">
        <f t="shared" si="9"/>
        <v/>
      </c>
      <c r="D349" s="15"/>
      <c r="E349" s="6"/>
      <c r="F349" s="7"/>
      <c r="G349" s="7"/>
      <c r="H349" s="106"/>
      <c r="I349" s="79"/>
    </row>
    <row r="350" spans="1:9" s="31" customFormat="1" x14ac:dyDescent="0.35">
      <c r="A350" s="91"/>
      <c r="B350" s="91"/>
      <c r="C350" s="15" t="str">
        <f t="shared" si="9"/>
        <v/>
      </c>
      <c r="D350" s="15"/>
      <c r="E350" s="6"/>
      <c r="F350" s="7"/>
      <c r="G350" s="7"/>
      <c r="H350" s="106"/>
      <c r="I350" s="79"/>
    </row>
    <row r="351" spans="1:9" s="31" customFormat="1" x14ac:dyDescent="0.35">
      <c r="A351" s="91"/>
      <c r="B351" s="91"/>
      <c r="C351" s="15" t="str">
        <f t="shared" si="9"/>
        <v/>
      </c>
      <c r="D351" s="15"/>
      <c r="E351" s="6"/>
      <c r="F351" s="7"/>
      <c r="G351" s="7"/>
      <c r="H351" s="106"/>
      <c r="I351" s="79"/>
    </row>
    <row r="352" spans="1:9" s="31" customFormat="1" x14ac:dyDescent="0.35">
      <c r="A352" s="91"/>
      <c r="B352" s="91"/>
      <c r="C352" s="15" t="str">
        <f t="shared" si="9"/>
        <v/>
      </c>
      <c r="D352" s="15"/>
      <c r="E352" s="6"/>
      <c r="F352" s="7"/>
      <c r="G352" s="7"/>
      <c r="H352" s="106"/>
      <c r="I352" s="79"/>
    </row>
    <row r="353" spans="1:9" s="31" customFormat="1" x14ac:dyDescent="0.35">
      <c r="A353" s="91"/>
      <c r="B353" s="91"/>
      <c r="C353" s="15" t="str">
        <f t="shared" si="9"/>
        <v/>
      </c>
      <c r="D353" s="15"/>
      <c r="E353" s="6"/>
      <c r="F353" s="7"/>
      <c r="G353" s="7"/>
      <c r="H353" s="106"/>
      <c r="I353" s="79"/>
    </row>
    <row r="354" spans="1:9" s="31" customFormat="1" x14ac:dyDescent="0.35">
      <c r="A354" s="91"/>
      <c r="B354" s="91"/>
      <c r="C354" s="15" t="str">
        <f t="shared" si="9"/>
        <v/>
      </c>
      <c r="D354" s="15"/>
      <c r="E354" s="6"/>
      <c r="F354" s="7"/>
      <c r="G354" s="7"/>
      <c r="H354" s="106"/>
      <c r="I354" s="79"/>
    </row>
    <row r="355" spans="1:9" s="31" customFormat="1" x14ac:dyDescent="0.35">
      <c r="A355" s="91"/>
      <c r="B355" s="91"/>
      <c r="C355" s="15" t="str">
        <f t="shared" si="9"/>
        <v/>
      </c>
      <c r="D355" s="15"/>
      <c r="E355" s="6"/>
      <c r="F355" s="7"/>
      <c r="G355" s="7"/>
      <c r="H355" s="106"/>
      <c r="I355" s="79"/>
    </row>
    <row r="356" spans="1:9" s="31" customFormat="1" x14ac:dyDescent="0.35">
      <c r="A356" s="91"/>
      <c r="B356" s="91"/>
      <c r="C356" s="15" t="str">
        <f t="shared" si="9"/>
        <v/>
      </c>
      <c r="D356" s="15"/>
      <c r="E356" s="6"/>
      <c r="F356" s="7"/>
      <c r="G356" s="7"/>
      <c r="H356" s="106"/>
      <c r="I356" s="79"/>
    </row>
    <row r="357" spans="1:9" s="31" customFormat="1" x14ac:dyDescent="0.35">
      <c r="A357" s="91"/>
      <c r="B357" s="91"/>
      <c r="C357" s="15" t="str">
        <f t="shared" si="9"/>
        <v/>
      </c>
      <c r="D357" s="15"/>
      <c r="E357" s="6"/>
      <c r="F357" s="7"/>
      <c r="G357" s="7"/>
      <c r="H357" s="106"/>
      <c r="I357" s="79"/>
    </row>
    <row r="358" spans="1:9" s="31" customFormat="1" x14ac:dyDescent="0.35">
      <c r="A358" s="91"/>
      <c r="B358" s="91"/>
      <c r="C358" s="15" t="str">
        <f t="shared" si="9"/>
        <v/>
      </c>
      <c r="D358" s="15"/>
      <c r="E358" s="6"/>
      <c r="F358" s="7"/>
      <c r="G358" s="7"/>
      <c r="H358" s="106"/>
      <c r="I358" s="79"/>
    </row>
    <row r="359" spans="1:9" s="31" customFormat="1" x14ac:dyDescent="0.35">
      <c r="A359" s="91"/>
      <c r="B359" s="91"/>
      <c r="C359" s="15" t="str">
        <f t="shared" si="9"/>
        <v/>
      </c>
      <c r="D359" s="15"/>
      <c r="E359" s="6"/>
      <c r="F359" s="7"/>
      <c r="G359" s="7"/>
      <c r="H359" s="106"/>
      <c r="I359" s="79"/>
    </row>
    <row r="360" spans="1:9" s="31" customFormat="1" x14ac:dyDescent="0.35">
      <c r="A360" s="91"/>
      <c r="B360" s="91"/>
      <c r="C360" s="15" t="str">
        <f t="shared" si="9"/>
        <v/>
      </c>
      <c r="D360" s="15"/>
      <c r="E360" s="6"/>
      <c r="F360" s="7"/>
      <c r="G360" s="7"/>
      <c r="H360" s="106"/>
      <c r="I360" s="79"/>
    </row>
    <row r="361" spans="1:9" s="31" customFormat="1" x14ac:dyDescent="0.35">
      <c r="A361" s="91"/>
      <c r="B361" s="91"/>
      <c r="C361" s="15" t="str">
        <f t="shared" si="9"/>
        <v/>
      </c>
      <c r="D361" s="15"/>
      <c r="E361" s="6"/>
      <c r="F361" s="7"/>
      <c r="G361" s="7"/>
      <c r="H361" s="106"/>
      <c r="I361" s="79"/>
    </row>
    <row r="362" spans="1:9" s="31" customFormat="1" x14ac:dyDescent="0.35">
      <c r="A362" s="91"/>
      <c r="B362" s="91"/>
      <c r="C362" s="15" t="str">
        <f t="shared" si="9"/>
        <v/>
      </c>
      <c r="D362" s="15"/>
      <c r="E362" s="6"/>
      <c r="F362" s="7"/>
      <c r="G362" s="7"/>
      <c r="H362" s="106"/>
      <c r="I362" s="79"/>
    </row>
    <row r="363" spans="1:9" s="31" customFormat="1" x14ac:dyDescent="0.35">
      <c r="A363" s="91"/>
      <c r="B363" s="91"/>
      <c r="C363" s="15" t="str">
        <f t="shared" si="9"/>
        <v/>
      </c>
      <c r="D363" s="15"/>
      <c r="E363" s="6"/>
      <c r="F363" s="7"/>
      <c r="G363" s="7"/>
      <c r="H363" s="106"/>
      <c r="I363" s="79"/>
    </row>
    <row r="364" spans="1:9" s="31" customFormat="1" x14ac:dyDescent="0.35">
      <c r="A364" s="91"/>
      <c r="B364" s="91"/>
      <c r="C364" s="15" t="str">
        <f t="shared" si="9"/>
        <v/>
      </c>
      <c r="D364" s="15"/>
      <c r="E364" s="6"/>
      <c r="F364" s="7"/>
      <c r="G364" s="7"/>
      <c r="H364" s="106"/>
      <c r="I364" s="79"/>
    </row>
    <row r="365" spans="1:9" s="31" customFormat="1" x14ac:dyDescent="0.35">
      <c r="A365" s="91"/>
      <c r="B365" s="91"/>
      <c r="C365" s="15" t="str">
        <f t="shared" si="9"/>
        <v/>
      </c>
      <c r="D365" s="15"/>
      <c r="E365" s="6"/>
      <c r="F365" s="7"/>
      <c r="G365" s="7"/>
      <c r="H365" s="106"/>
      <c r="I365" s="79"/>
    </row>
    <row r="366" spans="1:9" s="31" customFormat="1" x14ac:dyDescent="0.35">
      <c r="A366" s="91"/>
      <c r="B366" s="91"/>
      <c r="C366" s="15" t="str">
        <f t="shared" si="9"/>
        <v/>
      </c>
      <c r="D366" s="15"/>
      <c r="E366" s="6"/>
      <c r="F366" s="7"/>
      <c r="G366" s="7"/>
      <c r="H366" s="106"/>
      <c r="I366" s="79"/>
    </row>
    <row r="367" spans="1:9" s="31" customFormat="1" x14ac:dyDescent="0.35">
      <c r="A367" s="91"/>
      <c r="B367" s="91"/>
      <c r="C367" s="15" t="str">
        <f t="shared" si="9"/>
        <v/>
      </c>
      <c r="D367" s="15"/>
      <c r="E367" s="6"/>
      <c r="F367" s="7"/>
      <c r="G367" s="7"/>
      <c r="H367" s="106"/>
      <c r="I367" s="79"/>
    </row>
    <row r="368" spans="1:9" s="31" customFormat="1" x14ac:dyDescent="0.35">
      <c r="A368" s="91"/>
      <c r="B368" s="91"/>
      <c r="C368" s="15" t="str">
        <f t="shared" si="9"/>
        <v/>
      </c>
      <c r="D368" s="15"/>
      <c r="E368" s="6"/>
      <c r="F368" s="7"/>
      <c r="G368" s="7"/>
      <c r="H368" s="106"/>
      <c r="I368" s="79"/>
    </row>
    <row r="369" spans="1:9" s="31" customFormat="1" x14ac:dyDescent="0.35">
      <c r="A369" s="91"/>
      <c r="B369" s="91"/>
      <c r="C369" s="15" t="str">
        <f t="shared" si="9"/>
        <v/>
      </c>
      <c r="D369" s="15"/>
      <c r="E369" s="6"/>
      <c r="F369" s="7"/>
      <c r="G369" s="7"/>
      <c r="H369" s="106"/>
      <c r="I369" s="79"/>
    </row>
    <row r="370" spans="1:9" s="31" customFormat="1" x14ac:dyDescent="0.35">
      <c r="A370" s="91"/>
      <c r="B370" s="91"/>
      <c r="C370" s="15" t="str">
        <f t="shared" si="9"/>
        <v/>
      </c>
      <c r="D370" s="15"/>
      <c r="E370" s="6"/>
      <c r="F370" s="7"/>
      <c r="G370" s="7"/>
      <c r="H370" s="106"/>
      <c r="I370" s="79"/>
    </row>
    <row r="371" spans="1:9" s="31" customFormat="1" x14ac:dyDescent="0.35">
      <c r="A371" s="91"/>
      <c r="B371" s="91"/>
      <c r="C371" s="15" t="str">
        <f t="shared" si="9"/>
        <v/>
      </c>
      <c r="D371" s="15"/>
      <c r="E371" s="6"/>
      <c r="F371" s="7"/>
      <c r="G371" s="7"/>
      <c r="H371" s="106"/>
      <c r="I371" s="79"/>
    </row>
    <row r="372" spans="1:9" s="31" customFormat="1" x14ac:dyDescent="0.35">
      <c r="A372" s="91"/>
      <c r="B372" s="91"/>
      <c r="C372" s="15" t="str">
        <f t="shared" si="9"/>
        <v/>
      </c>
      <c r="D372" s="15"/>
      <c r="E372" s="6"/>
      <c r="F372" s="7"/>
      <c r="G372" s="7"/>
      <c r="H372" s="106"/>
      <c r="I372" s="79"/>
    </row>
    <row r="373" spans="1:9" s="31" customFormat="1" x14ac:dyDescent="0.35">
      <c r="A373" s="91"/>
      <c r="B373" s="91"/>
      <c r="C373" s="15" t="str">
        <f t="shared" si="9"/>
        <v/>
      </c>
      <c r="D373" s="15"/>
      <c r="E373" s="6"/>
      <c r="F373" s="7"/>
      <c r="G373" s="7"/>
      <c r="H373" s="106"/>
      <c r="I373" s="79"/>
    </row>
    <row r="374" spans="1:9" s="31" customFormat="1" x14ac:dyDescent="0.35">
      <c r="A374" s="91"/>
      <c r="B374" s="91"/>
      <c r="C374" s="15" t="str">
        <f t="shared" si="9"/>
        <v/>
      </c>
      <c r="D374" s="15"/>
      <c r="E374" s="6"/>
      <c r="F374" s="7"/>
      <c r="G374" s="7"/>
      <c r="H374" s="106"/>
      <c r="I374" s="79"/>
    </row>
    <row r="375" spans="1:9" s="31" customFormat="1" x14ac:dyDescent="0.35">
      <c r="A375" s="91"/>
      <c r="B375" s="91"/>
      <c r="C375" s="15" t="str">
        <f t="shared" si="9"/>
        <v/>
      </c>
      <c r="D375" s="15"/>
      <c r="E375" s="6"/>
      <c r="F375" s="7"/>
      <c r="G375" s="7"/>
      <c r="H375" s="106"/>
      <c r="I375" s="79"/>
    </row>
    <row r="376" spans="1:9" s="31" customFormat="1" x14ac:dyDescent="0.35">
      <c r="A376" s="91"/>
      <c r="B376" s="91"/>
      <c r="C376" s="15" t="str">
        <f t="shared" si="9"/>
        <v/>
      </c>
      <c r="D376" s="15"/>
      <c r="E376" s="6"/>
      <c r="F376" s="7"/>
      <c r="G376" s="7"/>
      <c r="H376" s="106"/>
      <c r="I376" s="79"/>
    </row>
    <row r="377" spans="1:9" s="31" customFormat="1" x14ac:dyDescent="0.35">
      <c r="A377" s="91"/>
      <c r="B377" s="91"/>
      <c r="C377" s="15" t="str">
        <f t="shared" si="9"/>
        <v/>
      </c>
      <c r="D377" s="15"/>
      <c r="E377" s="6"/>
      <c r="F377" s="7"/>
      <c r="G377" s="7"/>
      <c r="H377" s="106"/>
      <c r="I377" s="79"/>
    </row>
    <row r="378" spans="1:9" s="31" customFormat="1" x14ac:dyDescent="0.35">
      <c r="A378" s="91"/>
      <c r="B378" s="91"/>
      <c r="C378" s="15" t="str">
        <f t="shared" si="9"/>
        <v/>
      </c>
      <c r="D378" s="15"/>
      <c r="E378" s="6"/>
      <c r="F378" s="7"/>
      <c r="G378" s="7"/>
      <c r="H378" s="106"/>
      <c r="I378" s="79"/>
    </row>
    <row r="379" spans="1:9" s="31" customFormat="1" x14ac:dyDescent="0.35">
      <c r="A379" s="91"/>
      <c r="B379" s="91"/>
      <c r="C379" s="15" t="str">
        <f t="shared" ref="C379:C442" si="10">MID(A379,4,7)</f>
        <v/>
      </c>
      <c r="D379" s="15"/>
      <c r="E379" s="6"/>
      <c r="F379" s="7"/>
      <c r="G379" s="7"/>
      <c r="H379" s="106"/>
      <c r="I379" s="79"/>
    </row>
    <row r="380" spans="1:9" s="31" customFormat="1" x14ac:dyDescent="0.35">
      <c r="A380" s="91"/>
      <c r="B380" s="91"/>
      <c r="C380" s="15" t="str">
        <f t="shared" si="10"/>
        <v/>
      </c>
      <c r="D380" s="15"/>
      <c r="E380" s="6"/>
      <c r="F380" s="7"/>
      <c r="G380" s="7"/>
      <c r="H380" s="106"/>
      <c r="I380" s="79"/>
    </row>
    <row r="381" spans="1:9" s="31" customFormat="1" x14ac:dyDescent="0.35">
      <c r="A381" s="91"/>
      <c r="B381" s="91"/>
      <c r="C381" s="15" t="str">
        <f t="shared" si="10"/>
        <v/>
      </c>
      <c r="D381" s="15"/>
      <c r="E381" s="6"/>
      <c r="F381" s="7"/>
      <c r="G381" s="7"/>
      <c r="H381" s="106"/>
      <c r="I381" s="79"/>
    </row>
    <row r="382" spans="1:9" s="31" customFormat="1" x14ac:dyDescent="0.35">
      <c r="A382" s="91"/>
      <c r="B382" s="91"/>
      <c r="C382" s="15" t="str">
        <f t="shared" si="10"/>
        <v/>
      </c>
      <c r="D382" s="15"/>
      <c r="E382" s="6"/>
      <c r="F382" s="7"/>
      <c r="G382" s="7"/>
      <c r="H382" s="106"/>
      <c r="I382" s="79"/>
    </row>
    <row r="383" spans="1:9" s="31" customFormat="1" x14ac:dyDescent="0.35">
      <c r="A383" s="91"/>
      <c r="B383" s="91"/>
      <c r="C383" s="15" t="str">
        <f t="shared" si="10"/>
        <v/>
      </c>
      <c r="D383" s="15"/>
      <c r="E383" s="6"/>
      <c r="F383" s="7"/>
      <c r="G383" s="7"/>
      <c r="H383" s="106"/>
      <c r="I383" s="79"/>
    </row>
    <row r="384" spans="1:9" s="31" customFormat="1" x14ac:dyDescent="0.35">
      <c r="A384" s="91"/>
      <c r="B384" s="91"/>
      <c r="C384" s="15" t="str">
        <f t="shared" si="10"/>
        <v/>
      </c>
      <c r="D384" s="15"/>
      <c r="E384" s="6"/>
      <c r="F384" s="7"/>
      <c r="G384" s="7"/>
      <c r="H384" s="106"/>
      <c r="I384" s="79"/>
    </row>
    <row r="385" spans="1:9" s="31" customFormat="1" x14ac:dyDescent="0.35">
      <c r="A385" s="91"/>
      <c r="B385" s="91"/>
      <c r="C385" s="15" t="str">
        <f t="shared" si="10"/>
        <v/>
      </c>
      <c r="D385" s="15"/>
      <c r="E385" s="6"/>
      <c r="F385" s="7"/>
      <c r="G385" s="7"/>
      <c r="H385" s="106"/>
      <c r="I385" s="79"/>
    </row>
    <row r="386" spans="1:9" s="31" customFormat="1" x14ac:dyDescent="0.35">
      <c r="A386" s="91"/>
      <c r="B386" s="91"/>
      <c r="C386" s="15" t="str">
        <f t="shared" si="10"/>
        <v/>
      </c>
      <c r="D386" s="15"/>
      <c r="E386" s="6"/>
      <c r="F386" s="7"/>
      <c r="G386" s="7"/>
      <c r="H386" s="106"/>
      <c r="I386" s="79"/>
    </row>
    <row r="387" spans="1:9" s="31" customFormat="1" x14ac:dyDescent="0.35">
      <c r="A387" s="91"/>
      <c r="B387" s="91"/>
      <c r="C387" s="15" t="str">
        <f t="shared" si="10"/>
        <v/>
      </c>
      <c r="D387" s="15"/>
      <c r="E387" s="6"/>
      <c r="F387" s="7"/>
      <c r="G387" s="7"/>
      <c r="H387" s="106"/>
      <c r="I387" s="79"/>
    </row>
    <row r="388" spans="1:9" s="31" customFormat="1" x14ac:dyDescent="0.35">
      <c r="A388" s="91"/>
      <c r="B388" s="91"/>
      <c r="C388" s="15" t="str">
        <f t="shared" si="10"/>
        <v/>
      </c>
      <c r="D388" s="15"/>
      <c r="E388" s="6"/>
      <c r="F388" s="7"/>
      <c r="G388" s="7"/>
      <c r="H388" s="106"/>
      <c r="I388" s="79"/>
    </row>
    <row r="389" spans="1:9" s="31" customFormat="1" x14ac:dyDescent="0.35">
      <c r="A389" s="91"/>
      <c r="B389" s="91"/>
      <c r="C389" s="15" t="str">
        <f t="shared" si="10"/>
        <v/>
      </c>
      <c r="D389" s="15"/>
      <c r="E389" s="6"/>
      <c r="F389" s="7"/>
      <c r="G389" s="7"/>
      <c r="H389" s="106"/>
      <c r="I389" s="79"/>
    </row>
    <row r="390" spans="1:9" s="31" customFormat="1" x14ac:dyDescent="0.35">
      <c r="A390" s="91"/>
      <c r="B390" s="91"/>
      <c r="C390" s="15" t="str">
        <f t="shared" si="10"/>
        <v/>
      </c>
      <c r="D390" s="15"/>
      <c r="E390" s="6"/>
      <c r="F390" s="7"/>
      <c r="G390" s="7"/>
      <c r="H390" s="106"/>
      <c r="I390" s="79"/>
    </row>
    <row r="391" spans="1:9" s="31" customFormat="1" x14ac:dyDescent="0.35">
      <c r="A391" s="91"/>
      <c r="B391" s="91"/>
      <c r="C391" s="15" t="str">
        <f t="shared" si="10"/>
        <v/>
      </c>
      <c r="D391" s="15"/>
      <c r="E391" s="6"/>
      <c r="F391" s="7"/>
      <c r="G391" s="7"/>
      <c r="H391" s="106"/>
      <c r="I391" s="79"/>
    </row>
    <row r="392" spans="1:9" s="31" customFormat="1" x14ac:dyDescent="0.35">
      <c r="A392" s="91"/>
      <c r="B392" s="91"/>
      <c r="C392" s="15" t="str">
        <f t="shared" si="10"/>
        <v/>
      </c>
      <c r="D392" s="15"/>
      <c r="E392" s="6"/>
      <c r="F392" s="7"/>
      <c r="G392" s="7"/>
      <c r="H392" s="106"/>
      <c r="I392" s="79"/>
    </row>
    <row r="393" spans="1:9" s="31" customFormat="1" x14ac:dyDescent="0.35">
      <c r="A393" s="91"/>
      <c r="B393" s="91"/>
      <c r="C393" s="15" t="str">
        <f t="shared" si="10"/>
        <v/>
      </c>
      <c r="D393" s="15"/>
      <c r="E393" s="6"/>
      <c r="F393" s="7"/>
      <c r="G393" s="7"/>
      <c r="H393" s="106"/>
      <c r="I393" s="79"/>
    </row>
    <row r="394" spans="1:9" s="31" customFormat="1" x14ac:dyDescent="0.35">
      <c r="A394" s="91"/>
      <c r="B394" s="91"/>
      <c r="C394" s="15" t="str">
        <f t="shared" si="10"/>
        <v/>
      </c>
      <c r="D394" s="15"/>
      <c r="E394" s="6"/>
      <c r="F394" s="7"/>
      <c r="G394" s="7"/>
      <c r="H394" s="106"/>
      <c r="I394" s="79"/>
    </row>
    <row r="395" spans="1:9" s="31" customFormat="1" x14ac:dyDescent="0.35">
      <c r="A395" s="91"/>
      <c r="B395" s="91"/>
      <c r="C395" s="15" t="str">
        <f t="shared" si="10"/>
        <v/>
      </c>
      <c r="D395" s="15"/>
      <c r="E395" s="6"/>
      <c r="F395" s="7"/>
      <c r="G395" s="7"/>
      <c r="H395" s="106"/>
      <c r="I395" s="79"/>
    </row>
    <row r="396" spans="1:9" s="31" customFormat="1" x14ac:dyDescent="0.35">
      <c r="A396" s="91"/>
      <c r="B396" s="91"/>
      <c r="C396" s="15" t="str">
        <f t="shared" si="10"/>
        <v/>
      </c>
      <c r="D396" s="15"/>
      <c r="E396" s="6"/>
      <c r="F396" s="7"/>
      <c r="G396" s="7"/>
      <c r="H396" s="106"/>
      <c r="I396" s="79"/>
    </row>
    <row r="397" spans="1:9" s="31" customFormat="1" x14ac:dyDescent="0.35">
      <c r="A397" s="91"/>
      <c r="B397" s="91"/>
      <c r="C397" s="15" t="str">
        <f t="shared" si="10"/>
        <v/>
      </c>
      <c r="D397" s="15"/>
      <c r="E397" s="6"/>
      <c r="F397" s="7"/>
      <c r="G397" s="7"/>
      <c r="H397" s="106"/>
      <c r="I397" s="79"/>
    </row>
    <row r="398" spans="1:9" s="31" customFormat="1" x14ac:dyDescent="0.35">
      <c r="A398" s="91"/>
      <c r="B398" s="91"/>
      <c r="C398" s="15" t="str">
        <f t="shared" si="10"/>
        <v/>
      </c>
      <c r="D398" s="15"/>
      <c r="E398" s="6"/>
      <c r="F398" s="7"/>
      <c r="G398" s="7"/>
      <c r="H398" s="106"/>
      <c r="I398" s="79"/>
    </row>
    <row r="399" spans="1:9" s="31" customFormat="1" x14ac:dyDescent="0.35">
      <c r="A399" s="91"/>
      <c r="B399" s="91"/>
      <c r="C399" s="15" t="str">
        <f t="shared" si="10"/>
        <v/>
      </c>
      <c r="D399" s="15"/>
      <c r="E399" s="6"/>
      <c r="F399" s="7"/>
      <c r="G399" s="7"/>
      <c r="H399" s="106"/>
      <c r="I399" s="79"/>
    </row>
    <row r="400" spans="1:9" s="31" customFormat="1" x14ac:dyDescent="0.35">
      <c r="A400" s="91"/>
      <c r="B400" s="91"/>
      <c r="C400" s="15" t="str">
        <f t="shared" si="10"/>
        <v/>
      </c>
      <c r="D400" s="15"/>
      <c r="E400" s="6"/>
      <c r="F400" s="7"/>
      <c r="G400" s="7"/>
      <c r="H400" s="106"/>
      <c r="I400" s="79"/>
    </row>
    <row r="401" spans="1:9" s="31" customFormat="1" x14ac:dyDescent="0.35">
      <c r="A401" s="91"/>
      <c r="B401" s="91"/>
      <c r="C401" s="15" t="str">
        <f t="shared" si="10"/>
        <v/>
      </c>
      <c r="D401" s="15"/>
      <c r="E401" s="6"/>
      <c r="F401" s="7"/>
      <c r="G401" s="7"/>
      <c r="H401" s="106"/>
      <c r="I401" s="79"/>
    </row>
    <row r="402" spans="1:9" s="31" customFormat="1" x14ac:dyDescent="0.35">
      <c r="A402" s="91"/>
      <c r="B402" s="91"/>
      <c r="C402" s="15" t="str">
        <f t="shared" si="10"/>
        <v/>
      </c>
      <c r="D402" s="15"/>
      <c r="E402" s="6"/>
      <c r="F402" s="7"/>
      <c r="G402" s="7"/>
      <c r="H402" s="106"/>
      <c r="I402" s="79"/>
    </row>
    <row r="403" spans="1:9" s="31" customFormat="1" x14ac:dyDescent="0.35">
      <c r="A403" s="91"/>
      <c r="B403" s="91"/>
      <c r="C403" s="15" t="str">
        <f t="shared" si="10"/>
        <v/>
      </c>
      <c r="D403" s="15"/>
      <c r="E403" s="6"/>
      <c r="F403" s="7"/>
      <c r="G403" s="7"/>
      <c r="H403" s="106"/>
      <c r="I403" s="79"/>
    </row>
    <row r="404" spans="1:9" s="31" customFormat="1" x14ac:dyDescent="0.35">
      <c r="A404" s="91"/>
      <c r="B404" s="91"/>
      <c r="C404" s="15" t="str">
        <f t="shared" si="10"/>
        <v/>
      </c>
      <c r="D404" s="15"/>
      <c r="E404" s="6"/>
      <c r="F404" s="7"/>
      <c r="G404" s="7"/>
      <c r="H404" s="106"/>
      <c r="I404" s="79"/>
    </row>
    <row r="405" spans="1:9" s="31" customFormat="1" x14ac:dyDescent="0.35">
      <c r="A405" s="91"/>
      <c r="B405" s="91"/>
      <c r="C405" s="15" t="str">
        <f t="shared" si="10"/>
        <v/>
      </c>
      <c r="D405" s="15"/>
      <c r="E405" s="6"/>
      <c r="F405" s="7"/>
      <c r="G405" s="7"/>
      <c r="H405" s="106"/>
      <c r="I405" s="79"/>
    </row>
    <row r="406" spans="1:9" s="31" customFormat="1" x14ac:dyDescent="0.35">
      <c r="A406" s="91"/>
      <c r="B406" s="91"/>
      <c r="C406" s="15" t="str">
        <f t="shared" si="10"/>
        <v/>
      </c>
      <c r="D406" s="15"/>
      <c r="E406" s="6"/>
      <c r="F406" s="7"/>
      <c r="G406" s="7"/>
      <c r="H406" s="106"/>
      <c r="I406" s="79"/>
    </row>
    <row r="407" spans="1:9" s="31" customFormat="1" x14ac:dyDescent="0.35">
      <c r="A407" s="91"/>
      <c r="B407" s="91"/>
      <c r="C407" s="15" t="str">
        <f t="shared" si="10"/>
        <v/>
      </c>
      <c r="D407" s="15"/>
      <c r="E407" s="6"/>
      <c r="F407" s="7"/>
      <c r="G407" s="7"/>
      <c r="H407" s="106"/>
      <c r="I407" s="79"/>
    </row>
    <row r="408" spans="1:9" s="31" customFormat="1" x14ac:dyDescent="0.35">
      <c r="A408" s="91"/>
      <c r="B408" s="91"/>
      <c r="C408" s="15" t="str">
        <f t="shared" si="10"/>
        <v/>
      </c>
      <c r="D408" s="15"/>
      <c r="E408" s="6"/>
      <c r="F408" s="7"/>
      <c r="G408" s="7"/>
      <c r="H408" s="106"/>
      <c r="I408" s="79"/>
    </row>
    <row r="409" spans="1:9" s="31" customFormat="1" x14ac:dyDescent="0.35">
      <c r="A409" s="91"/>
      <c r="B409" s="91"/>
      <c r="C409" s="15" t="str">
        <f t="shared" si="10"/>
        <v/>
      </c>
      <c r="D409" s="15"/>
      <c r="E409" s="6"/>
      <c r="F409" s="7"/>
      <c r="G409" s="7"/>
      <c r="H409" s="106"/>
      <c r="I409" s="79"/>
    </row>
    <row r="410" spans="1:9" s="31" customFormat="1" x14ac:dyDescent="0.35">
      <c r="A410" s="91"/>
      <c r="B410" s="91"/>
      <c r="C410" s="15" t="str">
        <f t="shared" si="10"/>
        <v/>
      </c>
      <c r="D410" s="15"/>
      <c r="E410" s="6"/>
      <c r="F410" s="7"/>
      <c r="G410" s="7"/>
      <c r="H410" s="106"/>
      <c r="I410" s="79"/>
    </row>
    <row r="411" spans="1:9" s="31" customFormat="1" x14ac:dyDescent="0.35">
      <c r="A411" s="91"/>
      <c r="B411" s="91"/>
      <c r="C411" s="15" t="str">
        <f t="shared" si="10"/>
        <v/>
      </c>
      <c r="D411" s="15"/>
      <c r="E411" s="6"/>
      <c r="F411" s="7"/>
      <c r="G411" s="7"/>
      <c r="H411" s="106"/>
      <c r="I411" s="79"/>
    </row>
    <row r="412" spans="1:9" s="31" customFormat="1" x14ac:dyDescent="0.35">
      <c r="A412" s="91"/>
      <c r="B412" s="91"/>
      <c r="C412" s="15" t="str">
        <f t="shared" si="10"/>
        <v/>
      </c>
      <c r="D412" s="15"/>
      <c r="E412" s="6"/>
      <c r="F412" s="7"/>
      <c r="G412" s="7"/>
      <c r="H412" s="106"/>
      <c r="I412" s="79"/>
    </row>
    <row r="413" spans="1:9" s="31" customFormat="1" x14ac:dyDescent="0.35">
      <c r="A413" s="91"/>
      <c r="B413" s="91"/>
      <c r="C413" s="15" t="str">
        <f t="shared" si="10"/>
        <v/>
      </c>
      <c r="D413" s="15"/>
      <c r="E413" s="6"/>
      <c r="F413" s="7"/>
      <c r="G413" s="7"/>
      <c r="H413" s="106"/>
      <c r="I413" s="79"/>
    </row>
    <row r="414" spans="1:9" s="31" customFormat="1" x14ac:dyDescent="0.35">
      <c r="A414" s="91"/>
      <c r="B414" s="91"/>
      <c r="C414" s="15" t="str">
        <f t="shared" si="10"/>
        <v/>
      </c>
      <c r="D414" s="15"/>
      <c r="E414" s="6"/>
      <c r="F414" s="7"/>
      <c r="G414" s="7"/>
      <c r="H414" s="106"/>
      <c r="I414" s="79"/>
    </row>
    <row r="415" spans="1:9" s="31" customFormat="1" x14ac:dyDescent="0.35">
      <c r="A415" s="91"/>
      <c r="B415" s="91"/>
      <c r="C415" s="15" t="str">
        <f t="shared" si="10"/>
        <v/>
      </c>
      <c r="D415" s="15"/>
      <c r="E415" s="6"/>
      <c r="F415" s="7"/>
      <c r="G415" s="7"/>
      <c r="H415" s="106"/>
      <c r="I415" s="79"/>
    </row>
    <row r="416" spans="1:9" s="31" customFormat="1" x14ac:dyDescent="0.35">
      <c r="A416" s="91"/>
      <c r="B416" s="91"/>
      <c r="C416" s="15" t="str">
        <f t="shared" si="10"/>
        <v/>
      </c>
      <c r="D416" s="15"/>
      <c r="E416" s="6"/>
      <c r="F416" s="7"/>
      <c r="G416" s="7"/>
      <c r="H416" s="106"/>
      <c r="I416" s="79"/>
    </row>
    <row r="417" spans="1:9" s="31" customFormat="1" x14ac:dyDescent="0.35">
      <c r="A417" s="91"/>
      <c r="B417" s="91"/>
      <c r="C417" s="15" t="str">
        <f t="shared" si="10"/>
        <v/>
      </c>
      <c r="D417" s="15"/>
      <c r="E417" s="6"/>
      <c r="F417" s="7"/>
      <c r="G417" s="7"/>
      <c r="H417" s="106"/>
      <c r="I417" s="79"/>
    </row>
    <row r="418" spans="1:9" s="31" customFormat="1" x14ac:dyDescent="0.35">
      <c r="A418" s="91"/>
      <c r="B418" s="91"/>
      <c r="C418" s="15" t="str">
        <f t="shared" si="10"/>
        <v/>
      </c>
      <c r="D418" s="15"/>
      <c r="E418" s="6"/>
      <c r="F418" s="7"/>
      <c r="G418" s="7"/>
      <c r="H418" s="106"/>
      <c r="I418" s="79"/>
    </row>
    <row r="419" spans="1:9" s="31" customFormat="1" x14ac:dyDescent="0.35">
      <c r="A419" s="91"/>
      <c r="B419" s="91"/>
      <c r="C419" s="15" t="str">
        <f t="shared" si="10"/>
        <v/>
      </c>
      <c r="D419" s="15"/>
      <c r="E419" s="6"/>
      <c r="F419" s="7"/>
      <c r="G419" s="7"/>
      <c r="H419" s="106"/>
      <c r="I419" s="79"/>
    </row>
    <row r="420" spans="1:9" s="31" customFormat="1" x14ac:dyDescent="0.35">
      <c r="A420" s="91"/>
      <c r="B420" s="91"/>
      <c r="C420" s="15" t="str">
        <f t="shared" si="10"/>
        <v/>
      </c>
      <c r="D420" s="15"/>
      <c r="E420" s="6"/>
      <c r="F420" s="7"/>
      <c r="G420" s="7"/>
      <c r="H420" s="106"/>
      <c r="I420" s="79"/>
    </row>
    <row r="421" spans="1:9" s="31" customFormat="1" x14ac:dyDescent="0.35">
      <c r="A421" s="91"/>
      <c r="B421" s="91"/>
      <c r="C421" s="15" t="str">
        <f t="shared" si="10"/>
        <v/>
      </c>
      <c r="D421" s="15"/>
      <c r="E421" s="6"/>
      <c r="F421" s="7"/>
      <c r="G421" s="7"/>
      <c r="H421" s="106"/>
      <c r="I421" s="79"/>
    </row>
    <row r="422" spans="1:9" s="31" customFormat="1" x14ac:dyDescent="0.35">
      <c r="A422" s="91"/>
      <c r="B422" s="91"/>
      <c r="C422" s="15" t="str">
        <f t="shared" si="10"/>
        <v/>
      </c>
      <c r="D422" s="15"/>
      <c r="E422" s="6"/>
      <c r="F422" s="7"/>
      <c r="G422" s="7"/>
      <c r="H422" s="106"/>
      <c r="I422" s="79"/>
    </row>
    <row r="423" spans="1:9" s="31" customFormat="1" x14ac:dyDescent="0.35">
      <c r="A423" s="91"/>
      <c r="B423" s="91"/>
      <c r="C423" s="15" t="str">
        <f t="shared" si="10"/>
        <v/>
      </c>
      <c r="D423" s="15"/>
      <c r="E423" s="6"/>
      <c r="F423" s="7"/>
      <c r="G423" s="7"/>
      <c r="H423" s="106"/>
      <c r="I423" s="79"/>
    </row>
    <row r="424" spans="1:9" s="31" customFormat="1" x14ac:dyDescent="0.35">
      <c r="A424" s="91"/>
      <c r="B424" s="91"/>
      <c r="C424" s="15" t="str">
        <f t="shared" si="10"/>
        <v/>
      </c>
      <c r="D424" s="15"/>
      <c r="E424" s="6"/>
      <c r="F424" s="7"/>
      <c r="G424" s="7"/>
      <c r="H424" s="106"/>
      <c r="I424" s="79"/>
    </row>
    <row r="425" spans="1:9" s="31" customFormat="1" x14ac:dyDescent="0.35">
      <c r="A425" s="91"/>
      <c r="B425" s="91"/>
      <c r="C425" s="15" t="str">
        <f t="shared" si="10"/>
        <v/>
      </c>
      <c r="D425" s="15"/>
      <c r="E425" s="6"/>
      <c r="F425" s="7"/>
      <c r="G425" s="7"/>
      <c r="H425" s="106"/>
      <c r="I425" s="79"/>
    </row>
    <row r="426" spans="1:9" s="31" customFormat="1" x14ac:dyDescent="0.35">
      <c r="A426" s="91"/>
      <c r="B426" s="91"/>
      <c r="C426" s="15" t="str">
        <f t="shared" si="10"/>
        <v/>
      </c>
      <c r="D426" s="15"/>
      <c r="E426" s="6"/>
      <c r="F426" s="7"/>
      <c r="G426" s="7"/>
      <c r="H426" s="106"/>
      <c r="I426" s="79"/>
    </row>
    <row r="427" spans="1:9" s="31" customFormat="1" x14ac:dyDescent="0.35">
      <c r="A427" s="91"/>
      <c r="B427" s="91"/>
      <c r="C427" s="15" t="str">
        <f t="shared" si="10"/>
        <v/>
      </c>
      <c r="D427" s="15"/>
      <c r="E427" s="6"/>
      <c r="F427" s="7"/>
      <c r="G427" s="7"/>
      <c r="H427" s="106"/>
      <c r="I427" s="79"/>
    </row>
    <row r="428" spans="1:9" s="31" customFormat="1" x14ac:dyDescent="0.35">
      <c r="A428" s="91"/>
      <c r="B428" s="91"/>
      <c r="C428" s="15" t="str">
        <f t="shared" si="10"/>
        <v/>
      </c>
      <c r="D428" s="15"/>
      <c r="E428" s="6"/>
      <c r="F428" s="7"/>
      <c r="G428" s="7"/>
      <c r="H428" s="106"/>
      <c r="I428" s="79"/>
    </row>
    <row r="429" spans="1:9" s="31" customFormat="1" x14ac:dyDescent="0.35">
      <c r="A429" s="91"/>
      <c r="B429" s="91"/>
      <c r="C429" s="15" t="str">
        <f t="shared" si="10"/>
        <v/>
      </c>
      <c r="D429" s="15"/>
      <c r="E429" s="6"/>
      <c r="F429" s="7"/>
      <c r="G429" s="7"/>
      <c r="H429" s="106"/>
      <c r="I429" s="79"/>
    </row>
    <row r="430" spans="1:9" s="31" customFormat="1" x14ac:dyDescent="0.35">
      <c r="A430" s="91"/>
      <c r="B430" s="91"/>
      <c r="C430" s="15" t="str">
        <f t="shared" si="10"/>
        <v/>
      </c>
      <c r="D430" s="15"/>
      <c r="E430" s="6"/>
      <c r="F430" s="7"/>
      <c r="G430" s="7"/>
      <c r="H430" s="106"/>
      <c r="I430" s="79"/>
    </row>
    <row r="431" spans="1:9" s="31" customFormat="1" x14ac:dyDescent="0.35">
      <c r="A431" s="91"/>
      <c r="B431" s="91"/>
      <c r="C431" s="15" t="str">
        <f t="shared" si="10"/>
        <v/>
      </c>
      <c r="D431" s="15"/>
      <c r="E431" s="6"/>
      <c r="F431" s="7"/>
      <c r="G431" s="7"/>
      <c r="H431" s="106"/>
      <c r="I431" s="79"/>
    </row>
    <row r="432" spans="1:9" s="31" customFormat="1" x14ac:dyDescent="0.35">
      <c r="A432" s="91"/>
      <c r="B432" s="91"/>
      <c r="C432" s="15" t="str">
        <f t="shared" si="10"/>
        <v/>
      </c>
      <c r="D432" s="15"/>
      <c r="E432" s="6"/>
      <c r="F432" s="7"/>
      <c r="G432" s="7"/>
      <c r="H432" s="106"/>
      <c r="I432" s="79"/>
    </row>
    <row r="433" spans="1:9" s="31" customFormat="1" x14ac:dyDescent="0.35">
      <c r="A433" s="91"/>
      <c r="B433" s="91"/>
      <c r="C433" s="15" t="str">
        <f t="shared" si="10"/>
        <v/>
      </c>
      <c r="D433" s="15"/>
      <c r="E433" s="6"/>
      <c r="F433" s="7"/>
      <c r="G433" s="7"/>
      <c r="H433" s="106"/>
      <c r="I433" s="79"/>
    </row>
    <row r="434" spans="1:9" s="31" customFormat="1" x14ac:dyDescent="0.35">
      <c r="A434" s="91"/>
      <c r="B434" s="91"/>
      <c r="C434" s="15" t="str">
        <f t="shared" si="10"/>
        <v/>
      </c>
      <c r="D434" s="15"/>
      <c r="E434" s="6"/>
      <c r="F434" s="7"/>
      <c r="G434" s="7"/>
      <c r="H434" s="106"/>
      <c r="I434" s="79"/>
    </row>
    <row r="435" spans="1:9" s="31" customFormat="1" x14ac:dyDescent="0.35">
      <c r="A435" s="91"/>
      <c r="B435" s="91"/>
      <c r="C435" s="15" t="str">
        <f t="shared" si="10"/>
        <v/>
      </c>
      <c r="D435" s="15"/>
      <c r="E435" s="6"/>
      <c r="F435" s="7"/>
      <c r="G435" s="7"/>
      <c r="H435" s="106"/>
      <c r="I435" s="79"/>
    </row>
    <row r="436" spans="1:9" s="31" customFormat="1" x14ac:dyDescent="0.35">
      <c r="A436" s="91"/>
      <c r="B436" s="91"/>
      <c r="C436" s="15" t="str">
        <f t="shared" si="10"/>
        <v/>
      </c>
      <c r="D436" s="15"/>
      <c r="E436" s="6"/>
      <c r="F436" s="7"/>
      <c r="G436" s="7"/>
      <c r="H436" s="106"/>
      <c r="I436" s="79"/>
    </row>
    <row r="437" spans="1:9" s="31" customFormat="1" x14ac:dyDescent="0.35">
      <c r="A437" s="91"/>
      <c r="B437" s="91"/>
      <c r="C437" s="15" t="str">
        <f t="shared" si="10"/>
        <v/>
      </c>
      <c r="D437" s="15"/>
      <c r="E437" s="6"/>
      <c r="F437" s="7"/>
      <c r="G437" s="7"/>
      <c r="H437" s="106"/>
      <c r="I437" s="79"/>
    </row>
    <row r="438" spans="1:9" s="31" customFormat="1" x14ac:dyDescent="0.35">
      <c r="A438" s="91"/>
      <c r="B438" s="91"/>
      <c r="C438" s="15" t="str">
        <f t="shared" si="10"/>
        <v/>
      </c>
      <c r="D438" s="15"/>
      <c r="E438" s="6"/>
      <c r="F438" s="7"/>
      <c r="G438" s="7"/>
      <c r="H438" s="106"/>
      <c r="I438" s="79"/>
    </row>
    <row r="439" spans="1:9" s="31" customFormat="1" x14ac:dyDescent="0.35">
      <c r="A439" s="91"/>
      <c r="B439" s="91"/>
      <c r="C439" s="15" t="str">
        <f t="shared" si="10"/>
        <v/>
      </c>
      <c r="D439" s="15"/>
      <c r="E439" s="6"/>
      <c r="F439" s="7"/>
      <c r="G439" s="7"/>
      <c r="H439" s="106"/>
      <c r="I439" s="79"/>
    </row>
    <row r="440" spans="1:9" s="31" customFormat="1" x14ac:dyDescent="0.35">
      <c r="A440" s="91"/>
      <c r="B440" s="91"/>
      <c r="C440" s="15" t="str">
        <f t="shared" si="10"/>
        <v/>
      </c>
      <c r="D440" s="15"/>
      <c r="E440" s="6"/>
      <c r="F440" s="7"/>
      <c r="G440" s="7"/>
      <c r="H440" s="106"/>
      <c r="I440" s="79"/>
    </row>
    <row r="441" spans="1:9" s="31" customFormat="1" x14ac:dyDescent="0.35">
      <c r="A441" s="91"/>
      <c r="B441" s="91"/>
      <c r="C441" s="15" t="str">
        <f t="shared" si="10"/>
        <v/>
      </c>
      <c r="D441" s="15"/>
      <c r="E441" s="6"/>
      <c r="F441" s="7"/>
      <c r="G441" s="7"/>
      <c r="H441" s="106"/>
      <c r="I441" s="79"/>
    </row>
    <row r="442" spans="1:9" s="31" customFormat="1" x14ac:dyDescent="0.35">
      <c r="A442" s="91"/>
      <c r="B442" s="91"/>
      <c r="C442" s="15" t="str">
        <f t="shared" si="10"/>
        <v/>
      </c>
      <c r="D442" s="15"/>
      <c r="E442" s="6"/>
      <c r="F442" s="7"/>
      <c r="G442" s="7"/>
      <c r="H442" s="106"/>
      <c r="I442" s="79"/>
    </row>
    <row r="443" spans="1:9" s="31" customFormat="1" x14ac:dyDescent="0.35">
      <c r="A443" s="91"/>
      <c r="B443" s="91"/>
      <c r="C443" s="15" t="str">
        <f t="shared" ref="C443:C506" si="11">MID(A443,4,7)</f>
        <v/>
      </c>
      <c r="D443" s="15"/>
      <c r="E443" s="6"/>
      <c r="F443" s="7"/>
      <c r="G443" s="7"/>
      <c r="H443" s="106"/>
      <c r="I443" s="79"/>
    </row>
    <row r="444" spans="1:9" s="31" customFormat="1" x14ac:dyDescent="0.35">
      <c r="A444" s="91"/>
      <c r="B444" s="91"/>
      <c r="C444" s="15" t="str">
        <f t="shared" si="11"/>
        <v/>
      </c>
      <c r="D444" s="15"/>
      <c r="E444" s="6"/>
      <c r="F444" s="7"/>
      <c r="G444" s="7"/>
      <c r="H444" s="106"/>
      <c r="I444" s="79"/>
    </row>
    <row r="445" spans="1:9" s="31" customFormat="1" x14ac:dyDescent="0.35">
      <c r="A445" s="91"/>
      <c r="B445" s="91"/>
      <c r="C445" s="15" t="str">
        <f t="shared" si="11"/>
        <v/>
      </c>
      <c r="D445" s="15"/>
      <c r="E445" s="6"/>
      <c r="F445" s="7"/>
      <c r="G445" s="7"/>
      <c r="H445" s="106"/>
      <c r="I445" s="79"/>
    </row>
    <row r="446" spans="1:9" s="31" customFormat="1" x14ac:dyDescent="0.35">
      <c r="A446" s="91"/>
      <c r="B446" s="91"/>
      <c r="C446" s="15" t="str">
        <f t="shared" si="11"/>
        <v/>
      </c>
      <c r="D446" s="15"/>
      <c r="E446" s="6"/>
      <c r="F446" s="7"/>
      <c r="G446" s="7"/>
      <c r="H446" s="106"/>
      <c r="I446" s="79"/>
    </row>
    <row r="447" spans="1:9" s="31" customFormat="1" x14ac:dyDescent="0.35">
      <c r="A447" s="91"/>
      <c r="B447" s="91"/>
      <c r="C447" s="15" t="str">
        <f t="shared" si="11"/>
        <v/>
      </c>
      <c r="D447" s="15"/>
      <c r="E447" s="6"/>
      <c r="F447" s="7"/>
      <c r="G447" s="7"/>
      <c r="H447" s="106"/>
      <c r="I447" s="79"/>
    </row>
    <row r="448" spans="1:9" s="31" customFormat="1" x14ac:dyDescent="0.35">
      <c r="A448" s="91"/>
      <c r="B448" s="91"/>
      <c r="C448" s="15" t="str">
        <f t="shared" si="11"/>
        <v/>
      </c>
      <c r="D448" s="15"/>
      <c r="E448" s="6"/>
      <c r="F448" s="7"/>
      <c r="G448" s="7"/>
      <c r="H448" s="106"/>
      <c r="I448" s="79"/>
    </row>
    <row r="449" spans="1:9" s="31" customFormat="1" x14ac:dyDescent="0.35">
      <c r="A449" s="91"/>
      <c r="B449" s="91"/>
      <c r="C449" s="15" t="str">
        <f t="shared" si="11"/>
        <v/>
      </c>
      <c r="D449" s="15"/>
      <c r="E449" s="6"/>
      <c r="F449" s="7"/>
      <c r="G449" s="7"/>
      <c r="H449" s="106"/>
      <c r="I449" s="79"/>
    </row>
    <row r="450" spans="1:9" s="31" customFormat="1" x14ac:dyDescent="0.35">
      <c r="A450" s="91"/>
      <c r="B450" s="91"/>
      <c r="C450" s="15" t="str">
        <f t="shared" si="11"/>
        <v/>
      </c>
      <c r="D450" s="15"/>
      <c r="E450" s="6"/>
      <c r="F450" s="7"/>
      <c r="G450" s="7"/>
      <c r="H450" s="106"/>
      <c r="I450" s="79"/>
    </row>
    <row r="451" spans="1:9" s="31" customFormat="1" x14ac:dyDescent="0.35">
      <c r="A451" s="91"/>
      <c r="B451" s="91"/>
      <c r="C451" s="15" t="str">
        <f t="shared" si="11"/>
        <v/>
      </c>
      <c r="D451" s="15"/>
      <c r="E451" s="6"/>
      <c r="F451" s="7"/>
      <c r="G451" s="7"/>
      <c r="H451" s="106"/>
      <c r="I451" s="79"/>
    </row>
    <row r="452" spans="1:9" s="31" customFormat="1" x14ac:dyDescent="0.35">
      <c r="A452" s="91"/>
      <c r="B452" s="91"/>
      <c r="C452" s="15" t="str">
        <f t="shared" si="11"/>
        <v/>
      </c>
      <c r="D452" s="15"/>
      <c r="E452" s="6"/>
      <c r="F452" s="7"/>
      <c r="G452" s="7"/>
      <c r="H452" s="106"/>
      <c r="I452" s="79"/>
    </row>
    <row r="453" spans="1:9" s="31" customFormat="1" x14ac:dyDescent="0.35">
      <c r="A453" s="91"/>
      <c r="B453" s="91"/>
      <c r="C453" s="15" t="str">
        <f t="shared" si="11"/>
        <v/>
      </c>
      <c r="D453" s="15"/>
      <c r="E453" s="6"/>
      <c r="F453" s="7"/>
      <c r="G453" s="7"/>
      <c r="H453" s="106"/>
      <c r="I453" s="79"/>
    </row>
    <row r="454" spans="1:9" s="31" customFormat="1" x14ac:dyDescent="0.35">
      <c r="A454" s="91"/>
      <c r="B454" s="91"/>
      <c r="C454" s="15" t="str">
        <f t="shared" si="11"/>
        <v/>
      </c>
      <c r="D454" s="15"/>
      <c r="E454" s="6"/>
      <c r="F454" s="7"/>
      <c r="G454" s="7"/>
      <c r="H454" s="106"/>
      <c r="I454" s="79"/>
    </row>
    <row r="455" spans="1:9" s="31" customFormat="1" x14ac:dyDescent="0.35">
      <c r="A455" s="91"/>
      <c r="B455" s="91"/>
      <c r="C455" s="15" t="str">
        <f t="shared" si="11"/>
        <v/>
      </c>
      <c r="D455" s="15"/>
      <c r="E455" s="6"/>
      <c r="F455" s="7"/>
      <c r="G455" s="7"/>
      <c r="H455" s="106"/>
      <c r="I455" s="79"/>
    </row>
    <row r="456" spans="1:9" s="31" customFormat="1" x14ac:dyDescent="0.35">
      <c r="A456" s="91"/>
      <c r="B456" s="91"/>
      <c r="C456" s="15" t="str">
        <f t="shared" si="11"/>
        <v/>
      </c>
      <c r="D456" s="15"/>
      <c r="E456" s="6"/>
      <c r="F456" s="7"/>
      <c r="G456" s="7"/>
      <c r="H456" s="106"/>
      <c r="I456" s="79"/>
    </row>
    <row r="457" spans="1:9" s="31" customFormat="1" x14ac:dyDescent="0.35">
      <c r="A457" s="91"/>
      <c r="B457" s="91"/>
      <c r="C457" s="15" t="str">
        <f t="shared" si="11"/>
        <v/>
      </c>
      <c r="D457" s="15"/>
      <c r="E457" s="6"/>
      <c r="F457" s="7"/>
      <c r="G457" s="7"/>
      <c r="H457" s="106"/>
      <c r="I457" s="79"/>
    </row>
    <row r="458" spans="1:9" s="31" customFormat="1" x14ac:dyDescent="0.35">
      <c r="A458" s="91"/>
      <c r="B458" s="91"/>
      <c r="C458" s="15" t="str">
        <f t="shared" si="11"/>
        <v/>
      </c>
      <c r="D458" s="15"/>
      <c r="E458" s="6"/>
      <c r="F458" s="7"/>
      <c r="G458" s="7"/>
      <c r="H458" s="106"/>
      <c r="I458" s="79"/>
    </row>
    <row r="459" spans="1:9" s="31" customFormat="1" x14ac:dyDescent="0.35">
      <c r="A459" s="91"/>
      <c r="B459" s="91"/>
      <c r="C459" s="15" t="str">
        <f t="shared" si="11"/>
        <v/>
      </c>
      <c r="D459" s="15"/>
      <c r="E459" s="6"/>
      <c r="F459" s="7"/>
      <c r="G459" s="7"/>
      <c r="H459" s="106"/>
      <c r="I459" s="79"/>
    </row>
    <row r="460" spans="1:9" s="31" customFormat="1" x14ac:dyDescent="0.35">
      <c r="A460" s="91"/>
      <c r="B460" s="91"/>
      <c r="C460" s="15" t="str">
        <f t="shared" si="11"/>
        <v/>
      </c>
      <c r="D460" s="15"/>
      <c r="E460" s="6"/>
      <c r="F460" s="7"/>
      <c r="G460" s="7"/>
      <c r="H460" s="106"/>
      <c r="I460" s="79"/>
    </row>
    <row r="461" spans="1:9" s="31" customFormat="1" x14ac:dyDescent="0.35">
      <c r="A461" s="91"/>
      <c r="B461" s="91"/>
      <c r="C461" s="15" t="str">
        <f t="shared" si="11"/>
        <v/>
      </c>
      <c r="D461" s="15"/>
      <c r="E461" s="6"/>
      <c r="F461" s="7"/>
      <c r="G461" s="7"/>
      <c r="H461" s="106"/>
      <c r="I461" s="79"/>
    </row>
    <row r="462" spans="1:9" s="31" customFormat="1" x14ac:dyDescent="0.35">
      <c r="A462" s="91"/>
      <c r="B462" s="91"/>
      <c r="C462" s="15" t="str">
        <f t="shared" si="11"/>
        <v/>
      </c>
      <c r="D462" s="15"/>
      <c r="E462" s="6"/>
      <c r="F462" s="7"/>
      <c r="G462" s="7"/>
      <c r="H462" s="106"/>
      <c r="I462" s="79"/>
    </row>
    <row r="463" spans="1:9" s="31" customFormat="1" x14ac:dyDescent="0.35">
      <c r="A463" s="91"/>
      <c r="B463" s="91"/>
      <c r="C463" s="15" t="str">
        <f t="shared" si="11"/>
        <v/>
      </c>
      <c r="D463" s="15"/>
      <c r="E463" s="6"/>
      <c r="F463" s="7"/>
      <c r="G463" s="7"/>
      <c r="H463" s="106"/>
      <c r="I463" s="79"/>
    </row>
    <row r="464" spans="1:9" s="31" customFormat="1" x14ac:dyDescent="0.35">
      <c r="A464" s="91"/>
      <c r="B464" s="91"/>
      <c r="C464" s="15" t="str">
        <f t="shared" si="11"/>
        <v/>
      </c>
      <c r="D464" s="15"/>
      <c r="E464" s="6"/>
      <c r="F464" s="7"/>
      <c r="G464" s="7"/>
      <c r="H464" s="106"/>
      <c r="I464" s="79"/>
    </row>
    <row r="465" spans="1:9" s="31" customFormat="1" x14ac:dyDescent="0.35">
      <c r="A465" s="91"/>
      <c r="B465" s="91"/>
      <c r="C465" s="15" t="str">
        <f t="shared" si="11"/>
        <v/>
      </c>
      <c r="D465" s="15"/>
      <c r="E465" s="6"/>
      <c r="F465" s="7"/>
      <c r="G465" s="7"/>
      <c r="H465" s="106"/>
      <c r="I465" s="79"/>
    </row>
    <row r="466" spans="1:9" s="31" customFormat="1" x14ac:dyDescent="0.35">
      <c r="A466" s="91"/>
      <c r="B466" s="91"/>
      <c r="C466" s="15" t="str">
        <f t="shared" si="11"/>
        <v/>
      </c>
      <c r="D466" s="15"/>
      <c r="E466" s="6"/>
      <c r="F466" s="7"/>
      <c r="G466" s="7"/>
      <c r="H466" s="106"/>
      <c r="I466" s="79"/>
    </row>
    <row r="467" spans="1:9" s="31" customFormat="1" x14ac:dyDescent="0.35">
      <c r="A467" s="91"/>
      <c r="B467" s="91"/>
      <c r="C467" s="15" t="str">
        <f t="shared" si="11"/>
        <v/>
      </c>
      <c r="D467" s="15"/>
      <c r="E467" s="6"/>
      <c r="F467" s="7"/>
      <c r="G467" s="7"/>
      <c r="H467" s="106"/>
      <c r="I467" s="79"/>
    </row>
    <row r="468" spans="1:9" s="31" customFormat="1" x14ac:dyDescent="0.35">
      <c r="A468" s="91"/>
      <c r="B468" s="91"/>
      <c r="C468" s="15" t="str">
        <f t="shared" si="11"/>
        <v/>
      </c>
      <c r="D468" s="15"/>
      <c r="E468" s="6"/>
      <c r="F468" s="7"/>
      <c r="G468" s="7"/>
      <c r="H468" s="106"/>
      <c r="I468" s="79"/>
    </row>
    <row r="469" spans="1:9" s="31" customFormat="1" x14ac:dyDescent="0.35">
      <c r="A469" s="91"/>
      <c r="B469" s="91"/>
      <c r="C469" s="15" t="str">
        <f t="shared" si="11"/>
        <v/>
      </c>
      <c r="D469" s="15"/>
      <c r="E469" s="6"/>
      <c r="F469" s="7"/>
      <c r="G469" s="7"/>
      <c r="H469" s="106"/>
      <c r="I469" s="79"/>
    </row>
    <row r="470" spans="1:9" s="31" customFormat="1" x14ac:dyDescent="0.35">
      <c r="A470" s="91"/>
      <c r="B470" s="91"/>
      <c r="C470" s="15" t="str">
        <f t="shared" si="11"/>
        <v/>
      </c>
      <c r="D470" s="15"/>
      <c r="E470" s="6"/>
      <c r="F470" s="7"/>
      <c r="G470" s="7"/>
      <c r="H470" s="106"/>
      <c r="I470" s="79"/>
    </row>
    <row r="471" spans="1:9" s="31" customFormat="1" x14ac:dyDescent="0.35">
      <c r="A471" s="91"/>
      <c r="B471" s="91"/>
      <c r="C471" s="15" t="str">
        <f t="shared" si="11"/>
        <v/>
      </c>
      <c r="D471" s="15"/>
      <c r="E471" s="6"/>
      <c r="F471" s="7"/>
      <c r="G471" s="7"/>
      <c r="H471" s="106"/>
      <c r="I471" s="79"/>
    </row>
    <row r="472" spans="1:9" s="31" customFormat="1" x14ac:dyDescent="0.35">
      <c r="A472" s="91"/>
      <c r="B472" s="91"/>
      <c r="C472" s="15" t="str">
        <f t="shared" si="11"/>
        <v/>
      </c>
      <c r="D472" s="15"/>
      <c r="E472" s="6"/>
      <c r="F472" s="7"/>
      <c r="G472" s="7"/>
      <c r="H472" s="106"/>
      <c r="I472" s="79"/>
    </row>
    <row r="473" spans="1:9" s="31" customFormat="1" x14ac:dyDescent="0.35">
      <c r="A473" s="91"/>
      <c r="B473" s="91"/>
      <c r="C473" s="15" t="str">
        <f t="shared" si="11"/>
        <v/>
      </c>
      <c r="D473" s="15"/>
      <c r="E473" s="6"/>
      <c r="F473" s="7"/>
      <c r="G473" s="7"/>
      <c r="H473" s="106"/>
      <c r="I473" s="79"/>
    </row>
    <row r="474" spans="1:9" s="31" customFormat="1" x14ac:dyDescent="0.35">
      <c r="A474" s="91"/>
      <c r="B474" s="91"/>
      <c r="C474" s="15" t="str">
        <f t="shared" si="11"/>
        <v/>
      </c>
      <c r="D474" s="15"/>
      <c r="E474" s="6"/>
      <c r="F474" s="7"/>
      <c r="G474" s="7"/>
      <c r="H474" s="106"/>
      <c r="I474" s="79"/>
    </row>
    <row r="475" spans="1:9" s="31" customFormat="1" x14ac:dyDescent="0.35">
      <c r="A475" s="91"/>
      <c r="B475" s="91"/>
      <c r="C475" s="15" t="str">
        <f t="shared" si="11"/>
        <v/>
      </c>
      <c r="D475" s="15"/>
      <c r="E475" s="6"/>
      <c r="F475" s="7"/>
      <c r="G475" s="7"/>
      <c r="H475" s="106"/>
      <c r="I475" s="79"/>
    </row>
    <row r="476" spans="1:9" s="31" customFormat="1" x14ac:dyDescent="0.35">
      <c r="A476" s="91"/>
      <c r="B476" s="91"/>
      <c r="C476" s="15" t="str">
        <f t="shared" si="11"/>
        <v/>
      </c>
      <c r="D476" s="15"/>
      <c r="E476" s="6"/>
      <c r="F476" s="7"/>
      <c r="G476" s="7"/>
      <c r="H476" s="106"/>
      <c r="I476" s="79"/>
    </row>
    <row r="477" spans="1:9" s="31" customFormat="1" x14ac:dyDescent="0.35">
      <c r="A477" s="91"/>
      <c r="B477" s="91"/>
      <c r="C477" s="15" t="str">
        <f t="shared" si="11"/>
        <v/>
      </c>
      <c r="D477" s="15"/>
      <c r="E477" s="6"/>
      <c r="F477" s="7"/>
      <c r="G477" s="7"/>
      <c r="H477" s="106"/>
      <c r="I477" s="79"/>
    </row>
    <row r="478" spans="1:9" s="31" customFormat="1" x14ac:dyDescent="0.35">
      <c r="A478" s="91"/>
      <c r="B478" s="91"/>
      <c r="C478" s="15" t="str">
        <f t="shared" si="11"/>
        <v/>
      </c>
      <c r="D478" s="15"/>
      <c r="E478" s="6"/>
      <c r="F478" s="7"/>
      <c r="G478" s="7"/>
      <c r="H478" s="106"/>
      <c r="I478" s="79"/>
    </row>
    <row r="479" spans="1:9" s="31" customFormat="1" x14ac:dyDescent="0.35">
      <c r="A479" s="91"/>
      <c r="B479" s="91"/>
      <c r="C479" s="15" t="str">
        <f t="shared" si="11"/>
        <v/>
      </c>
      <c r="D479" s="15"/>
      <c r="E479" s="6"/>
      <c r="F479" s="7"/>
      <c r="G479" s="7"/>
      <c r="H479" s="106"/>
      <c r="I479" s="79"/>
    </row>
    <row r="480" spans="1:9" s="31" customFormat="1" x14ac:dyDescent="0.35">
      <c r="A480" s="91"/>
      <c r="B480" s="91"/>
      <c r="C480" s="15" t="str">
        <f t="shared" si="11"/>
        <v/>
      </c>
      <c r="D480" s="15"/>
      <c r="E480" s="6"/>
      <c r="F480" s="7"/>
      <c r="G480" s="7"/>
      <c r="H480" s="106"/>
      <c r="I480" s="79"/>
    </row>
    <row r="481" spans="1:9" s="31" customFormat="1" x14ac:dyDescent="0.35">
      <c r="A481" s="91"/>
      <c r="B481" s="91"/>
      <c r="C481" s="15" t="str">
        <f t="shared" si="11"/>
        <v/>
      </c>
      <c r="D481" s="15"/>
      <c r="E481" s="6"/>
      <c r="F481" s="7"/>
      <c r="G481" s="7"/>
      <c r="H481" s="106"/>
      <c r="I481" s="79"/>
    </row>
    <row r="482" spans="1:9" s="31" customFormat="1" x14ac:dyDescent="0.35">
      <c r="A482" s="91"/>
      <c r="B482" s="91"/>
      <c r="C482" s="15" t="str">
        <f t="shared" si="11"/>
        <v/>
      </c>
      <c r="D482" s="15"/>
      <c r="E482" s="6"/>
      <c r="F482" s="7"/>
      <c r="G482" s="7"/>
      <c r="H482" s="106"/>
      <c r="I482" s="79"/>
    </row>
    <row r="483" spans="1:9" s="31" customFormat="1" x14ac:dyDescent="0.35">
      <c r="A483" s="91"/>
      <c r="B483" s="91"/>
      <c r="C483" s="15" t="str">
        <f t="shared" si="11"/>
        <v/>
      </c>
      <c r="D483" s="15"/>
      <c r="E483" s="6"/>
      <c r="F483" s="7"/>
      <c r="G483" s="7"/>
      <c r="H483" s="106"/>
      <c r="I483" s="79"/>
    </row>
    <row r="484" spans="1:9" s="31" customFormat="1" x14ac:dyDescent="0.35">
      <c r="A484" s="91"/>
      <c r="B484" s="91"/>
      <c r="C484" s="15" t="str">
        <f t="shared" si="11"/>
        <v/>
      </c>
      <c r="D484" s="15"/>
      <c r="E484" s="6"/>
      <c r="F484" s="7"/>
      <c r="G484" s="7"/>
      <c r="H484" s="106"/>
      <c r="I484" s="79"/>
    </row>
    <row r="485" spans="1:9" s="31" customFormat="1" x14ac:dyDescent="0.35">
      <c r="A485" s="91"/>
      <c r="B485" s="91"/>
      <c r="C485" s="15" t="str">
        <f t="shared" si="11"/>
        <v/>
      </c>
      <c r="D485" s="15"/>
      <c r="E485" s="6"/>
      <c r="F485" s="7"/>
      <c r="G485" s="7"/>
      <c r="H485" s="106"/>
      <c r="I485" s="79"/>
    </row>
    <row r="486" spans="1:9" s="31" customFormat="1" x14ac:dyDescent="0.35">
      <c r="A486" s="91"/>
      <c r="B486" s="91"/>
      <c r="C486" s="15" t="str">
        <f t="shared" si="11"/>
        <v/>
      </c>
      <c r="D486" s="15"/>
      <c r="E486" s="6"/>
      <c r="F486" s="7"/>
      <c r="G486" s="7"/>
      <c r="H486" s="106"/>
      <c r="I486" s="79"/>
    </row>
    <row r="487" spans="1:9" s="31" customFormat="1" x14ac:dyDescent="0.35">
      <c r="A487" s="91"/>
      <c r="B487" s="91"/>
      <c r="C487" s="15" t="str">
        <f t="shared" si="11"/>
        <v/>
      </c>
      <c r="D487" s="15"/>
      <c r="E487" s="6"/>
      <c r="F487" s="7"/>
      <c r="G487" s="7"/>
      <c r="H487" s="106"/>
      <c r="I487" s="79"/>
    </row>
    <row r="488" spans="1:9" s="31" customFormat="1" x14ac:dyDescent="0.35">
      <c r="A488" s="91"/>
      <c r="B488" s="91"/>
      <c r="C488" s="15" t="str">
        <f t="shared" si="11"/>
        <v/>
      </c>
      <c r="D488" s="15"/>
      <c r="E488" s="6"/>
      <c r="F488" s="7"/>
      <c r="G488" s="7"/>
      <c r="H488" s="106"/>
      <c r="I488" s="79"/>
    </row>
    <row r="489" spans="1:9" s="31" customFormat="1" x14ac:dyDescent="0.35">
      <c r="A489" s="91"/>
      <c r="B489" s="91"/>
      <c r="C489" s="15" t="str">
        <f t="shared" si="11"/>
        <v/>
      </c>
      <c r="D489" s="15"/>
      <c r="E489" s="6"/>
      <c r="F489" s="7"/>
      <c r="G489" s="7"/>
      <c r="H489" s="106"/>
      <c r="I489" s="79"/>
    </row>
    <row r="490" spans="1:9" s="31" customFormat="1" x14ac:dyDescent="0.35">
      <c r="A490" s="91"/>
      <c r="B490" s="91"/>
      <c r="C490" s="15" t="str">
        <f t="shared" si="11"/>
        <v/>
      </c>
      <c r="D490" s="15"/>
      <c r="E490" s="6"/>
      <c r="F490" s="7"/>
      <c r="G490" s="7"/>
      <c r="H490" s="106"/>
      <c r="I490" s="79"/>
    </row>
    <row r="491" spans="1:9" s="31" customFormat="1" x14ac:dyDescent="0.35">
      <c r="A491" s="91"/>
      <c r="B491" s="91"/>
      <c r="C491" s="15" t="str">
        <f t="shared" si="11"/>
        <v/>
      </c>
      <c r="D491" s="15"/>
      <c r="E491" s="6"/>
      <c r="F491" s="7"/>
      <c r="G491" s="7"/>
      <c r="H491" s="106"/>
      <c r="I491" s="79"/>
    </row>
    <row r="492" spans="1:9" s="31" customFormat="1" x14ac:dyDescent="0.35">
      <c r="A492" s="91"/>
      <c r="B492" s="91"/>
      <c r="C492" s="15" t="str">
        <f t="shared" si="11"/>
        <v/>
      </c>
      <c r="D492" s="15"/>
      <c r="E492" s="6"/>
      <c r="F492" s="7"/>
      <c r="G492" s="7"/>
      <c r="H492" s="106"/>
      <c r="I492" s="79"/>
    </row>
    <row r="493" spans="1:9" s="31" customFormat="1" x14ac:dyDescent="0.35">
      <c r="A493" s="91"/>
      <c r="B493" s="91"/>
      <c r="C493" s="15" t="str">
        <f t="shared" si="11"/>
        <v/>
      </c>
      <c r="D493" s="15"/>
      <c r="E493" s="6"/>
      <c r="F493" s="7"/>
      <c r="G493" s="7"/>
      <c r="H493" s="106"/>
      <c r="I493" s="79"/>
    </row>
    <row r="494" spans="1:9" s="31" customFormat="1" x14ac:dyDescent="0.35">
      <c r="A494" s="91"/>
      <c r="B494" s="91"/>
      <c r="C494" s="15" t="str">
        <f t="shared" si="11"/>
        <v/>
      </c>
      <c r="D494" s="15"/>
      <c r="E494" s="6"/>
      <c r="F494" s="7"/>
      <c r="G494" s="7"/>
      <c r="H494" s="106"/>
      <c r="I494" s="79"/>
    </row>
    <row r="495" spans="1:9" s="31" customFormat="1" x14ac:dyDescent="0.35">
      <c r="A495" s="91"/>
      <c r="B495" s="91"/>
      <c r="C495" s="15" t="str">
        <f t="shared" si="11"/>
        <v/>
      </c>
      <c r="D495" s="15"/>
      <c r="E495" s="6"/>
      <c r="F495" s="7"/>
      <c r="G495" s="7"/>
      <c r="H495" s="106"/>
      <c r="I495" s="79"/>
    </row>
    <row r="496" spans="1:9" s="31" customFormat="1" x14ac:dyDescent="0.35">
      <c r="A496" s="91"/>
      <c r="B496" s="91"/>
      <c r="C496" s="15" t="str">
        <f t="shared" si="11"/>
        <v/>
      </c>
      <c r="D496" s="15"/>
      <c r="E496" s="6"/>
      <c r="F496" s="7"/>
      <c r="G496" s="7"/>
      <c r="H496" s="106"/>
      <c r="I496" s="79"/>
    </row>
    <row r="497" spans="1:9" s="31" customFormat="1" x14ac:dyDescent="0.35">
      <c r="A497" s="91"/>
      <c r="B497" s="91"/>
      <c r="C497" s="15" t="str">
        <f t="shared" si="11"/>
        <v/>
      </c>
      <c r="D497" s="15"/>
      <c r="E497" s="6"/>
      <c r="F497" s="7"/>
      <c r="G497" s="7"/>
      <c r="H497" s="106"/>
      <c r="I497" s="79"/>
    </row>
    <row r="498" spans="1:9" s="31" customFormat="1" x14ac:dyDescent="0.35">
      <c r="A498" s="91"/>
      <c r="B498" s="91"/>
      <c r="C498" s="15" t="str">
        <f t="shared" si="11"/>
        <v/>
      </c>
      <c r="D498" s="15"/>
      <c r="E498" s="6"/>
      <c r="F498" s="7"/>
      <c r="G498" s="7"/>
      <c r="H498" s="106"/>
      <c r="I498" s="79"/>
    </row>
    <row r="499" spans="1:9" s="31" customFormat="1" x14ac:dyDescent="0.35">
      <c r="A499" s="91"/>
      <c r="B499" s="91"/>
      <c r="C499" s="15" t="str">
        <f t="shared" si="11"/>
        <v/>
      </c>
      <c r="D499" s="15"/>
      <c r="E499" s="6"/>
      <c r="F499" s="7"/>
      <c r="G499" s="7"/>
      <c r="H499" s="106"/>
      <c r="I499" s="79"/>
    </row>
    <row r="500" spans="1:9" s="31" customFormat="1" x14ac:dyDescent="0.35">
      <c r="A500" s="91"/>
      <c r="B500" s="91"/>
      <c r="C500" s="15" t="str">
        <f t="shared" si="11"/>
        <v/>
      </c>
      <c r="D500" s="15"/>
      <c r="E500" s="6"/>
      <c r="F500" s="7"/>
      <c r="G500" s="7"/>
      <c r="H500" s="106"/>
      <c r="I500" s="79"/>
    </row>
    <row r="501" spans="1:9" s="31" customFormat="1" x14ac:dyDescent="0.35">
      <c r="A501" s="91"/>
      <c r="B501" s="91"/>
      <c r="C501" s="15" t="str">
        <f t="shared" si="11"/>
        <v/>
      </c>
      <c r="D501" s="15"/>
      <c r="E501" s="6"/>
      <c r="F501" s="7"/>
      <c r="G501" s="7"/>
      <c r="H501" s="106"/>
      <c r="I501" s="79"/>
    </row>
    <row r="502" spans="1:9" s="31" customFormat="1" x14ac:dyDescent="0.35">
      <c r="A502" s="91"/>
      <c r="B502" s="91"/>
      <c r="C502" s="15" t="str">
        <f t="shared" si="11"/>
        <v/>
      </c>
      <c r="D502" s="15"/>
      <c r="E502" s="6"/>
      <c r="F502" s="7"/>
      <c r="G502" s="7"/>
      <c r="H502" s="106"/>
      <c r="I502" s="79"/>
    </row>
    <row r="503" spans="1:9" s="31" customFormat="1" x14ac:dyDescent="0.35">
      <c r="A503" s="91"/>
      <c r="B503" s="91"/>
      <c r="C503" s="15" t="str">
        <f t="shared" si="11"/>
        <v/>
      </c>
      <c r="D503" s="15"/>
      <c r="E503" s="6"/>
      <c r="F503" s="7"/>
      <c r="G503" s="7"/>
      <c r="H503" s="106"/>
      <c r="I503" s="79"/>
    </row>
    <row r="504" spans="1:9" s="31" customFormat="1" x14ac:dyDescent="0.35">
      <c r="A504" s="91"/>
      <c r="B504" s="91"/>
      <c r="C504" s="15" t="str">
        <f t="shared" si="11"/>
        <v/>
      </c>
      <c r="D504" s="15"/>
      <c r="E504" s="6"/>
      <c r="F504" s="7"/>
      <c r="G504" s="7"/>
      <c r="H504" s="106"/>
      <c r="I504" s="79"/>
    </row>
    <row r="505" spans="1:9" s="31" customFormat="1" x14ac:dyDescent="0.35">
      <c r="A505" s="91"/>
      <c r="B505" s="91"/>
      <c r="C505" s="15" t="str">
        <f t="shared" si="11"/>
        <v/>
      </c>
      <c r="D505" s="15"/>
      <c r="E505" s="6"/>
      <c r="F505" s="7"/>
      <c r="G505" s="7"/>
      <c r="H505" s="106"/>
      <c r="I505" s="79"/>
    </row>
    <row r="506" spans="1:9" s="31" customFormat="1" x14ac:dyDescent="0.35">
      <c r="A506" s="91"/>
      <c r="B506" s="91"/>
      <c r="C506" s="15" t="str">
        <f t="shared" si="11"/>
        <v/>
      </c>
      <c r="D506" s="15"/>
      <c r="E506" s="6"/>
      <c r="F506" s="7"/>
      <c r="G506" s="7"/>
      <c r="H506" s="106"/>
      <c r="I506" s="79"/>
    </row>
    <row r="507" spans="1:9" s="31" customFormat="1" x14ac:dyDescent="0.35">
      <c r="A507" s="91"/>
      <c r="B507" s="91"/>
      <c r="C507" s="15" t="str">
        <f t="shared" ref="C507:C570" si="12">MID(A507,4,7)</f>
        <v/>
      </c>
      <c r="D507" s="15"/>
      <c r="E507" s="6"/>
      <c r="F507" s="7"/>
      <c r="G507" s="7"/>
      <c r="H507" s="106"/>
      <c r="I507" s="79"/>
    </row>
    <row r="508" spans="1:9" s="31" customFormat="1" x14ac:dyDescent="0.35">
      <c r="A508" s="91"/>
      <c r="B508" s="91"/>
      <c r="C508" s="15" t="str">
        <f t="shared" si="12"/>
        <v/>
      </c>
      <c r="D508" s="15"/>
      <c r="E508" s="6"/>
      <c r="F508" s="7"/>
      <c r="G508" s="7"/>
      <c r="H508" s="106"/>
      <c r="I508" s="79"/>
    </row>
    <row r="509" spans="1:9" s="31" customFormat="1" x14ac:dyDescent="0.35">
      <c r="A509" s="91"/>
      <c r="B509" s="91"/>
      <c r="C509" s="15" t="str">
        <f t="shared" si="12"/>
        <v/>
      </c>
      <c r="D509" s="15"/>
      <c r="E509" s="6"/>
      <c r="F509" s="7"/>
      <c r="G509" s="7"/>
      <c r="H509" s="106"/>
      <c r="I509" s="79"/>
    </row>
    <row r="510" spans="1:9" s="31" customFormat="1" x14ac:dyDescent="0.35">
      <c r="A510" s="91"/>
      <c r="B510" s="91"/>
      <c r="C510" s="15" t="str">
        <f t="shared" si="12"/>
        <v/>
      </c>
      <c r="D510" s="15"/>
      <c r="E510" s="6"/>
      <c r="F510" s="7"/>
      <c r="G510" s="7"/>
      <c r="H510" s="106"/>
      <c r="I510" s="79"/>
    </row>
    <row r="511" spans="1:9" s="31" customFormat="1" x14ac:dyDescent="0.35">
      <c r="A511" s="91"/>
      <c r="B511" s="91"/>
      <c r="C511" s="15" t="str">
        <f t="shared" si="12"/>
        <v/>
      </c>
      <c r="D511" s="15"/>
      <c r="E511" s="6"/>
      <c r="F511" s="7"/>
      <c r="G511" s="7"/>
      <c r="H511" s="106"/>
      <c r="I511" s="79"/>
    </row>
    <row r="512" spans="1:9" s="31" customFormat="1" x14ac:dyDescent="0.35">
      <c r="A512" s="91"/>
      <c r="B512" s="91"/>
      <c r="C512" s="15" t="str">
        <f t="shared" si="12"/>
        <v/>
      </c>
      <c r="D512" s="15"/>
      <c r="E512" s="6"/>
      <c r="F512" s="7"/>
      <c r="G512" s="7"/>
      <c r="H512" s="106"/>
      <c r="I512" s="79"/>
    </row>
    <row r="513" spans="1:9" s="31" customFormat="1" x14ac:dyDescent="0.35">
      <c r="A513" s="91"/>
      <c r="B513" s="91"/>
      <c r="C513" s="15" t="str">
        <f t="shared" si="12"/>
        <v/>
      </c>
      <c r="D513" s="15"/>
      <c r="E513" s="6"/>
      <c r="F513" s="7"/>
      <c r="G513" s="7"/>
      <c r="H513" s="106"/>
      <c r="I513" s="79"/>
    </row>
    <row r="514" spans="1:9" s="31" customFormat="1" x14ac:dyDescent="0.35">
      <c r="A514" s="91"/>
      <c r="B514" s="91"/>
      <c r="C514" s="15" t="str">
        <f t="shared" si="12"/>
        <v/>
      </c>
      <c r="D514" s="15"/>
      <c r="E514" s="6"/>
      <c r="F514" s="7"/>
      <c r="G514" s="7"/>
      <c r="H514" s="106"/>
      <c r="I514" s="79"/>
    </row>
    <row r="515" spans="1:9" s="31" customFormat="1" x14ac:dyDescent="0.35">
      <c r="A515" s="91"/>
      <c r="B515" s="91"/>
      <c r="C515" s="15" t="str">
        <f t="shared" si="12"/>
        <v/>
      </c>
      <c r="D515" s="15"/>
      <c r="E515" s="6"/>
      <c r="F515" s="7"/>
      <c r="G515" s="7"/>
      <c r="H515" s="106"/>
      <c r="I515" s="79"/>
    </row>
    <row r="516" spans="1:9" s="31" customFormat="1" x14ac:dyDescent="0.35">
      <c r="A516" s="91"/>
      <c r="B516" s="91"/>
      <c r="C516" s="15" t="str">
        <f t="shared" si="12"/>
        <v/>
      </c>
      <c r="D516" s="15"/>
      <c r="E516" s="6"/>
      <c r="F516" s="7"/>
      <c r="G516" s="7"/>
      <c r="H516" s="106"/>
      <c r="I516" s="79"/>
    </row>
    <row r="517" spans="1:9" s="31" customFormat="1" x14ac:dyDescent="0.35">
      <c r="A517" s="91"/>
      <c r="B517" s="91"/>
      <c r="C517" s="15" t="str">
        <f t="shared" si="12"/>
        <v/>
      </c>
      <c r="D517" s="15"/>
      <c r="E517" s="6"/>
      <c r="F517" s="7"/>
      <c r="G517" s="7"/>
      <c r="H517" s="106"/>
      <c r="I517" s="79"/>
    </row>
    <row r="518" spans="1:9" s="31" customFormat="1" x14ac:dyDescent="0.35">
      <c r="A518" s="91"/>
      <c r="B518" s="91"/>
      <c r="C518" s="15" t="str">
        <f t="shared" si="12"/>
        <v/>
      </c>
      <c r="D518" s="15"/>
      <c r="E518" s="6"/>
      <c r="F518" s="7"/>
      <c r="G518" s="7"/>
      <c r="H518" s="106"/>
      <c r="I518" s="79"/>
    </row>
    <row r="519" spans="1:9" s="31" customFormat="1" x14ac:dyDescent="0.35">
      <c r="A519" s="91"/>
      <c r="B519" s="91"/>
      <c r="C519" s="15" t="str">
        <f t="shared" si="12"/>
        <v/>
      </c>
      <c r="D519" s="15"/>
      <c r="E519" s="6"/>
      <c r="F519" s="7"/>
      <c r="G519" s="7"/>
      <c r="H519" s="106"/>
      <c r="I519" s="79"/>
    </row>
    <row r="520" spans="1:9" s="31" customFormat="1" x14ac:dyDescent="0.35">
      <c r="A520" s="91"/>
      <c r="B520" s="91"/>
      <c r="C520" s="15" t="str">
        <f t="shared" si="12"/>
        <v/>
      </c>
      <c r="D520" s="15"/>
      <c r="E520" s="6"/>
      <c r="F520" s="7"/>
      <c r="G520" s="7"/>
      <c r="H520" s="106"/>
      <c r="I520" s="79"/>
    </row>
    <row r="521" spans="1:9" s="31" customFormat="1" x14ac:dyDescent="0.35">
      <c r="A521" s="91"/>
      <c r="B521" s="91"/>
      <c r="C521" s="15" t="str">
        <f t="shared" si="12"/>
        <v/>
      </c>
      <c r="D521" s="15"/>
      <c r="E521" s="6"/>
      <c r="F521" s="7"/>
      <c r="G521" s="7"/>
      <c r="H521" s="106"/>
      <c r="I521" s="79"/>
    </row>
    <row r="522" spans="1:9" s="31" customFormat="1" x14ac:dyDescent="0.35">
      <c r="A522" s="91"/>
      <c r="B522" s="91"/>
      <c r="C522" s="15" t="str">
        <f t="shared" si="12"/>
        <v/>
      </c>
      <c r="D522" s="15"/>
      <c r="E522" s="6"/>
      <c r="F522" s="7"/>
      <c r="G522" s="7"/>
      <c r="H522" s="106"/>
      <c r="I522" s="79"/>
    </row>
    <row r="523" spans="1:9" s="31" customFormat="1" x14ac:dyDescent="0.35">
      <c r="A523" s="91"/>
      <c r="B523" s="91"/>
      <c r="C523" s="15" t="str">
        <f t="shared" si="12"/>
        <v/>
      </c>
      <c r="D523" s="15"/>
      <c r="E523" s="6"/>
      <c r="F523" s="7"/>
      <c r="G523" s="7"/>
      <c r="H523" s="106"/>
      <c r="I523" s="79"/>
    </row>
    <row r="524" spans="1:9" s="31" customFormat="1" x14ac:dyDescent="0.35">
      <c r="A524" s="91"/>
      <c r="B524" s="91"/>
      <c r="C524" s="15" t="str">
        <f t="shared" si="12"/>
        <v/>
      </c>
      <c r="D524" s="15"/>
      <c r="E524" s="6"/>
      <c r="F524" s="7"/>
      <c r="G524" s="7"/>
      <c r="H524" s="106"/>
      <c r="I524" s="79"/>
    </row>
    <row r="525" spans="1:9" s="31" customFormat="1" x14ac:dyDescent="0.35">
      <c r="A525" s="91"/>
      <c r="B525" s="91"/>
      <c r="C525" s="15" t="str">
        <f t="shared" si="12"/>
        <v/>
      </c>
      <c r="D525" s="15"/>
      <c r="E525" s="6"/>
      <c r="F525" s="7"/>
      <c r="G525" s="7"/>
      <c r="H525" s="106"/>
      <c r="I525" s="79"/>
    </row>
    <row r="526" spans="1:9" s="31" customFormat="1" x14ac:dyDescent="0.35">
      <c r="A526" s="91"/>
      <c r="B526" s="91"/>
      <c r="C526" s="15" t="str">
        <f t="shared" si="12"/>
        <v/>
      </c>
      <c r="D526" s="15"/>
      <c r="E526" s="6"/>
      <c r="F526" s="7"/>
      <c r="G526" s="7"/>
      <c r="H526" s="106"/>
      <c r="I526" s="79"/>
    </row>
    <row r="527" spans="1:9" s="31" customFormat="1" x14ac:dyDescent="0.35">
      <c r="A527" s="91"/>
      <c r="B527" s="91"/>
      <c r="C527" s="15" t="str">
        <f t="shared" si="12"/>
        <v/>
      </c>
      <c r="D527" s="15"/>
      <c r="E527" s="6"/>
      <c r="F527" s="7"/>
      <c r="G527" s="7"/>
      <c r="H527" s="106"/>
      <c r="I527" s="79"/>
    </row>
    <row r="528" spans="1:9" s="31" customFormat="1" x14ac:dyDescent="0.35">
      <c r="A528" s="91"/>
      <c r="B528" s="91"/>
      <c r="C528" s="15" t="str">
        <f t="shared" si="12"/>
        <v/>
      </c>
      <c r="D528" s="15"/>
      <c r="E528" s="6"/>
      <c r="F528" s="7"/>
      <c r="G528" s="7"/>
      <c r="H528" s="106"/>
      <c r="I528" s="79"/>
    </row>
    <row r="529" spans="1:9" s="31" customFormat="1" x14ac:dyDescent="0.35">
      <c r="A529" s="91"/>
      <c r="B529" s="91"/>
      <c r="C529" s="15" t="str">
        <f t="shared" si="12"/>
        <v/>
      </c>
      <c r="D529" s="15"/>
      <c r="E529" s="6"/>
      <c r="F529" s="7"/>
      <c r="G529" s="7"/>
      <c r="H529" s="106"/>
      <c r="I529" s="79"/>
    </row>
    <row r="530" spans="1:9" s="31" customFormat="1" x14ac:dyDescent="0.35">
      <c r="A530" s="91"/>
      <c r="B530" s="91"/>
      <c r="C530" s="15" t="str">
        <f t="shared" si="12"/>
        <v/>
      </c>
      <c r="D530" s="15"/>
      <c r="E530" s="6"/>
      <c r="F530" s="7"/>
      <c r="G530" s="7"/>
      <c r="H530" s="106"/>
      <c r="I530" s="79"/>
    </row>
    <row r="531" spans="1:9" s="31" customFormat="1" x14ac:dyDescent="0.35">
      <c r="A531" s="91"/>
      <c r="B531" s="91"/>
      <c r="C531" s="15" t="str">
        <f t="shared" si="12"/>
        <v/>
      </c>
      <c r="D531" s="15"/>
      <c r="E531" s="6"/>
      <c r="F531" s="7"/>
      <c r="G531" s="7"/>
      <c r="H531" s="106"/>
      <c r="I531" s="79"/>
    </row>
    <row r="532" spans="1:9" s="31" customFormat="1" x14ac:dyDescent="0.35">
      <c r="A532" s="91"/>
      <c r="B532" s="91"/>
      <c r="C532" s="15" t="str">
        <f t="shared" si="12"/>
        <v/>
      </c>
      <c r="D532" s="15"/>
      <c r="E532" s="6"/>
      <c r="F532" s="7"/>
      <c r="G532" s="7"/>
      <c r="H532" s="106"/>
      <c r="I532" s="79"/>
    </row>
    <row r="533" spans="1:9" s="31" customFormat="1" x14ac:dyDescent="0.35">
      <c r="A533" s="91"/>
      <c r="B533" s="91"/>
      <c r="C533" s="15" t="str">
        <f t="shared" si="12"/>
        <v/>
      </c>
      <c r="D533" s="15"/>
      <c r="E533" s="6"/>
      <c r="F533" s="7"/>
      <c r="G533" s="7"/>
      <c r="H533" s="106"/>
      <c r="I533" s="79"/>
    </row>
    <row r="534" spans="1:9" s="31" customFormat="1" x14ac:dyDescent="0.35">
      <c r="A534" s="91"/>
      <c r="B534" s="91"/>
      <c r="C534" s="15" t="str">
        <f t="shared" si="12"/>
        <v/>
      </c>
      <c r="D534" s="15"/>
      <c r="E534" s="6"/>
      <c r="F534" s="7"/>
      <c r="G534" s="7"/>
      <c r="H534" s="106"/>
      <c r="I534" s="79"/>
    </row>
    <row r="535" spans="1:9" s="31" customFormat="1" x14ac:dyDescent="0.35">
      <c r="A535" s="91"/>
      <c r="B535" s="91"/>
      <c r="C535" s="15" t="str">
        <f t="shared" si="12"/>
        <v/>
      </c>
      <c r="D535" s="15"/>
      <c r="E535" s="6"/>
      <c r="F535" s="7"/>
      <c r="G535" s="7"/>
      <c r="H535" s="106"/>
      <c r="I535" s="79"/>
    </row>
    <row r="536" spans="1:9" s="31" customFormat="1" x14ac:dyDescent="0.35">
      <c r="A536" s="91"/>
      <c r="B536" s="91"/>
      <c r="C536" s="15" t="str">
        <f t="shared" si="12"/>
        <v/>
      </c>
      <c r="D536" s="15"/>
      <c r="E536" s="6"/>
      <c r="F536" s="7"/>
      <c r="G536" s="7"/>
      <c r="H536" s="106"/>
      <c r="I536" s="79"/>
    </row>
    <row r="537" spans="1:9" s="31" customFormat="1" x14ac:dyDescent="0.35">
      <c r="A537" s="91"/>
      <c r="B537" s="91"/>
      <c r="C537" s="15" t="str">
        <f t="shared" si="12"/>
        <v/>
      </c>
      <c r="D537" s="15"/>
      <c r="E537" s="6"/>
      <c r="F537" s="7"/>
      <c r="G537" s="7"/>
      <c r="H537" s="106"/>
      <c r="I537" s="79"/>
    </row>
    <row r="538" spans="1:9" s="31" customFormat="1" x14ac:dyDescent="0.35">
      <c r="A538" s="91"/>
      <c r="B538" s="91"/>
      <c r="C538" s="15" t="str">
        <f t="shared" si="12"/>
        <v/>
      </c>
      <c r="D538" s="15"/>
      <c r="E538" s="6"/>
      <c r="F538" s="7"/>
      <c r="G538" s="7"/>
      <c r="H538" s="106"/>
      <c r="I538" s="79"/>
    </row>
    <row r="539" spans="1:9" s="31" customFormat="1" x14ac:dyDescent="0.35">
      <c r="A539" s="91"/>
      <c r="B539" s="91"/>
      <c r="C539" s="15" t="str">
        <f t="shared" si="12"/>
        <v/>
      </c>
      <c r="D539" s="15"/>
      <c r="E539" s="6"/>
      <c r="F539" s="7"/>
      <c r="G539" s="7"/>
      <c r="H539" s="106"/>
      <c r="I539" s="79"/>
    </row>
    <row r="540" spans="1:9" s="31" customFormat="1" x14ac:dyDescent="0.35">
      <c r="A540" s="91"/>
      <c r="B540" s="91"/>
      <c r="C540" s="15" t="str">
        <f t="shared" si="12"/>
        <v/>
      </c>
      <c r="D540" s="15"/>
      <c r="E540" s="6"/>
      <c r="F540" s="7"/>
      <c r="G540" s="7"/>
      <c r="H540" s="106"/>
      <c r="I540" s="79"/>
    </row>
    <row r="541" spans="1:9" s="31" customFormat="1" x14ac:dyDescent="0.35">
      <c r="A541" s="91"/>
      <c r="B541" s="91"/>
      <c r="C541" s="15" t="str">
        <f t="shared" si="12"/>
        <v/>
      </c>
      <c r="D541" s="15"/>
      <c r="E541" s="6"/>
      <c r="F541" s="7"/>
      <c r="G541" s="7"/>
      <c r="H541" s="106"/>
      <c r="I541" s="79"/>
    </row>
    <row r="542" spans="1:9" s="31" customFormat="1" x14ac:dyDescent="0.35">
      <c r="A542" s="91"/>
      <c r="B542" s="91"/>
      <c r="C542" s="15" t="str">
        <f t="shared" si="12"/>
        <v/>
      </c>
      <c r="D542" s="15"/>
      <c r="E542" s="6"/>
      <c r="F542" s="7"/>
      <c r="G542" s="7"/>
      <c r="H542" s="106"/>
      <c r="I542" s="79"/>
    </row>
    <row r="543" spans="1:9" s="31" customFormat="1" x14ac:dyDescent="0.35">
      <c r="A543" s="91"/>
      <c r="B543" s="91"/>
      <c r="C543" s="15" t="str">
        <f t="shared" si="12"/>
        <v/>
      </c>
      <c r="D543" s="15"/>
      <c r="E543" s="6"/>
      <c r="F543" s="7"/>
      <c r="G543" s="7"/>
      <c r="H543" s="106"/>
      <c r="I543" s="79"/>
    </row>
    <row r="544" spans="1:9" s="31" customFormat="1" x14ac:dyDescent="0.35">
      <c r="A544" s="91"/>
      <c r="B544" s="91"/>
      <c r="C544" s="15" t="str">
        <f t="shared" si="12"/>
        <v/>
      </c>
      <c r="D544" s="15"/>
      <c r="E544" s="6"/>
      <c r="F544" s="7"/>
      <c r="G544" s="7"/>
      <c r="H544" s="106"/>
      <c r="I544" s="79"/>
    </row>
    <row r="545" spans="1:9" s="31" customFormat="1" x14ac:dyDescent="0.35">
      <c r="A545" s="91"/>
      <c r="B545" s="91"/>
      <c r="C545" s="15" t="str">
        <f t="shared" si="12"/>
        <v/>
      </c>
      <c r="D545" s="15"/>
      <c r="E545" s="6"/>
      <c r="F545" s="7"/>
      <c r="G545" s="7"/>
      <c r="H545" s="106"/>
      <c r="I545" s="79"/>
    </row>
    <row r="546" spans="1:9" s="31" customFormat="1" x14ac:dyDescent="0.35">
      <c r="A546" s="91"/>
      <c r="B546" s="91"/>
      <c r="C546" s="15" t="str">
        <f t="shared" si="12"/>
        <v/>
      </c>
      <c r="D546" s="15"/>
      <c r="E546" s="6"/>
      <c r="F546" s="7"/>
      <c r="G546" s="7"/>
      <c r="H546" s="106"/>
      <c r="I546" s="79"/>
    </row>
    <row r="547" spans="1:9" s="31" customFormat="1" x14ac:dyDescent="0.35">
      <c r="A547" s="91"/>
      <c r="B547" s="91"/>
      <c r="C547" s="15" t="str">
        <f t="shared" si="12"/>
        <v/>
      </c>
      <c r="D547" s="15"/>
      <c r="E547" s="6"/>
      <c r="F547" s="7"/>
      <c r="G547" s="7"/>
      <c r="H547" s="106"/>
      <c r="I547" s="79"/>
    </row>
    <row r="548" spans="1:9" s="31" customFormat="1" x14ac:dyDescent="0.35">
      <c r="A548" s="91"/>
      <c r="B548" s="91"/>
      <c r="C548" s="15" t="str">
        <f t="shared" si="12"/>
        <v/>
      </c>
      <c r="D548" s="15"/>
      <c r="E548" s="6"/>
      <c r="F548" s="7"/>
      <c r="G548" s="7"/>
      <c r="H548" s="106"/>
      <c r="I548" s="79"/>
    </row>
    <row r="549" spans="1:9" s="31" customFormat="1" x14ac:dyDescent="0.35">
      <c r="A549" s="91"/>
      <c r="B549" s="91"/>
      <c r="C549" s="15" t="str">
        <f t="shared" si="12"/>
        <v/>
      </c>
      <c r="D549" s="15"/>
      <c r="E549" s="6"/>
      <c r="F549" s="7"/>
      <c r="G549" s="7"/>
      <c r="H549" s="106"/>
      <c r="I549" s="79"/>
    </row>
    <row r="550" spans="1:9" s="31" customFormat="1" x14ac:dyDescent="0.35">
      <c r="A550" s="91"/>
      <c r="B550" s="91"/>
      <c r="C550" s="15" t="str">
        <f t="shared" si="12"/>
        <v/>
      </c>
      <c r="D550" s="15"/>
      <c r="E550" s="6"/>
      <c r="F550" s="7"/>
      <c r="G550" s="7"/>
      <c r="H550" s="106"/>
      <c r="I550" s="79"/>
    </row>
    <row r="551" spans="1:9" s="31" customFormat="1" x14ac:dyDescent="0.35">
      <c r="A551" s="91"/>
      <c r="B551" s="91"/>
      <c r="C551" s="15" t="str">
        <f t="shared" si="12"/>
        <v/>
      </c>
      <c r="D551" s="15"/>
      <c r="E551" s="6"/>
      <c r="F551" s="7"/>
      <c r="G551" s="7"/>
      <c r="H551" s="106"/>
      <c r="I551" s="79"/>
    </row>
    <row r="552" spans="1:9" s="31" customFormat="1" x14ac:dyDescent="0.35">
      <c r="A552" s="91"/>
      <c r="B552" s="91"/>
      <c r="C552" s="15" t="str">
        <f t="shared" si="12"/>
        <v/>
      </c>
      <c r="D552" s="15"/>
      <c r="E552" s="6"/>
      <c r="F552" s="7"/>
      <c r="G552" s="7"/>
      <c r="H552" s="106"/>
      <c r="I552" s="79"/>
    </row>
    <row r="553" spans="1:9" s="31" customFormat="1" x14ac:dyDescent="0.35">
      <c r="A553" s="91"/>
      <c r="B553" s="91"/>
      <c r="C553" s="15" t="str">
        <f t="shared" si="12"/>
        <v/>
      </c>
      <c r="D553" s="15"/>
      <c r="E553" s="6"/>
      <c r="F553" s="7"/>
      <c r="G553" s="7"/>
      <c r="H553" s="106"/>
      <c r="I553" s="79"/>
    </row>
    <row r="554" spans="1:9" s="31" customFormat="1" x14ac:dyDescent="0.35">
      <c r="A554" s="91"/>
      <c r="B554" s="91"/>
      <c r="C554" s="15" t="str">
        <f t="shared" si="12"/>
        <v/>
      </c>
      <c r="D554" s="15"/>
      <c r="E554" s="6"/>
      <c r="F554" s="7"/>
      <c r="G554" s="7"/>
      <c r="H554" s="106"/>
      <c r="I554" s="79"/>
    </row>
    <row r="555" spans="1:9" s="31" customFormat="1" x14ac:dyDescent="0.35">
      <c r="A555" s="91"/>
      <c r="B555" s="91"/>
      <c r="C555" s="15" t="str">
        <f t="shared" si="12"/>
        <v/>
      </c>
      <c r="D555" s="15"/>
      <c r="E555" s="6"/>
      <c r="F555" s="7"/>
      <c r="G555" s="7"/>
      <c r="H555" s="106"/>
      <c r="I555" s="79"/>
    </row>
    <row r="556" spans="1:9" s="31" customFormat="1" x14ac:dyDescent="0.35">
      <c r="A556" s="91"/>
      <c r="B556" s="91"/>
      <c r="C556" s="15" t="str">
        <f t="shared" si="12"/>
        <v/>
      </c>
      <c r="D556" s="15"/>
      <c r="E556" s="6"/>
      <c r="F556" s="7"/>
      <c r="G556" s="7"/>
      <c r="H556" s="106"/>
      <c r="I556" s="79"/>
    </row>
    <row r="557" spans="1:9" s="31" customFormat="1" x14ac:dyDescent="0.35">
      <c r="A557" s="91"/>
      <c r="B557" s="91"/>
      <c r="C557" s="15" t="str">
        <f t="shared" si="12"/>
        <v/>
      </c>
      <c r="D557" s="15"/>
      <c r="E557" s="6"/>
      <c r="F557" s="7"/>
      <c r="G557" s="7"/>
      <c r="H557" s="106"/>
      <c r="I557" s="79"/>
    </row>
    <row r="558" spans="1:9" s="31" customFormat="1" x14ac:dyDescent="0.35">
      <c r="A558" s="91"/>
      <c r="B558" s="91"/>
      <c r="C558" s="15" t="str">
        <f t="shared" si="12"/>
        <v/>
      </c>
      <c r="D558" s="15"/>
      <c r="E558" s="6"/>
      <c r="F558" s="7"/>
      <c r="G558" s="7"/>
      <c r="H558" s="106"/>
      <c r="I558" s="79"/>
    </row>
    <row r="559" spans="1:9" s="31" customFormat="1" x14ac:dyDescent="0.35">
      <c r="A559" s="91"/>
      <c r="B559" s="91"/>
      <c r="C559" s="15" t="str">
        <f t="shared" si="12"/>
        <v/>
      </c>
      <c r="D559" s="15"/>
      <c r="E559" s="6"/>
      <c r="F559" s="7"/>
      <c r="G559" s="7"/>
      <c r="H559" s="106"/>
      <c r="I559" s="79"/>
    </row>
    <row r="560" spans="1:9" s="31" customFormat="1" x14ac:dyDescent="0.35">
      <c r="A560" s="91"/>
      <c r="B560" s="91"/>
      <c r="C560" s="15" t="str">
        <f t="shared" si="12"/>
        <v/>
      </c>
      <c r="D560" s="15"/>
      <c r="E560" s="6"/>
      <c r="F560" s="7"/>
      <c r="G560" s="7"/>
      <c r="H560" s="106"/>
      <c r="I560" s="79"/>
    </row>
    <row r="561" spans="1:9" s="31" customFormat="1" x14ac:dyDescent="0.35">
      <c r="A561" s="91"/>
      <c r="B561" s="91"/>
      <c r="C561" s="15" t="str">
        <f t="shared" si="12"/>
        <v/>
      </c>
      <c r="D561" s="15"/>
      <c r="E561" s="6"/>
      <c r="F561" s="7"/>
      <c r="G561" s="7"/>
      <c r="H561" s="106"/>
      <c r="I561" s="79"/>
    </row>
    <row r="562" spans="1:9" s="31" customFormat="1" x14ac:dyDescent="0.35">
      <c r="A562" s="91"/>
      <c r="B562" s="91"/>
      <c r="C562" s="15" t="str">
        <f t="shared" si="12"/>
        <v/>
      </c>
      <c r="D562" s="15"/>
      <c r="E562" s="6"/>
      <c r="F562" s="7"/>
      <c r="G562" s="7"/>
      <c r="H562" s="106"/>
      <c r="I562" s="79"/>
    </row>
    <row r="563" spans="1:9" s="31" customFormat="1" x14ac:dyDescent="0.35">
      <c r="A563" s="91"/>
      <c r="B563" s="91"/>
      <c r="C563" s="15" t="str">
        <f t="shared" si="12"/>
        <v/>
      </c>
      <c r="D563" s="15"/>
      <c r="E563" s="6"/>
      <c r="F563" s="7"/>
      <c r="G563" s="7"/>
      <c r="H563" s="106"/>
      <c r="I563" s="79"/>
    </row>
    <row r="564" spans="1:9" s="31" customFormat="1" x14ac:dyDescent="0.35">
      <c r="A564" s="91"/>
      <c r="B564" s="91"/>
      <c r="C564" s="15" t="str">
        <f t="shared" si="12"/>
        <v/>
      </c>
      <c r="D564" s="15"/>
      <c r="E564" s="6"/>
      <c r="F564" s="7"/>
      <c r="G564" s="7"/>
      <c r="H564" s="106"/>
      <c r="I564" s="79"/>
    </row>
    <row r="565" spans="1:9" s="31" customFormat="1" x14ac:dyDescent="0.35">
      <c r="A565" s="91"/>
      <c r="B565" s="91"/>
      <c r="C565" s="15" t="str">
        <f t="shared" si="12"/>
        <v/>
      </c>
      <c r="D565" s="15"/>
      <c r="E565" s="6"/>
      <c r="F565" s="7"/>
      <c r="G565" s="7"/>
      <c r="H565" s="106"/>
      <c r="I565" s="79"/>
    </row>
    <row r="566" spans="1:9" s="31" customFormat="1" x14ac:dyDescent="0.35">
      <c r="A566" s="91"/>
      <c r="B566" s="91"/>
      <c r="C566" s="15" t="str">
        <f t="shared" si="12"/>
        <v/>
      </c>
      <c r="D566" s="15"/>
      <c r="E566" s="6"/>
      <c r="F566" s="7"/>
      <c r="G566" s="7"/>
      <c r="H566" s="106"/>
      <c r="I566" s="79"/>
    </row>
    <row r="567" spans="1:9" s="31" customFormat="1" x14ac:dyDescent="0.35">
      <c r="A567" s="91"/>
      <c r="B567" s="91"/>
      <c r="C567" s="15" t="str">
        <f t="shared" si="12"/>
        <v/>
      </c>
      <c r="D567" s="15"/>
      <c r="E567" s="6"/>
      <c r="F567" s="7"/>
      <c r="G567" s="7"/>
      <c r="H567" s="106"/>
      <c r="I567" s="79"/>
    </row>
    <row r="568" spans="1:9" s="31" customFormat="1" x14ac:dyDescent="0.35">
      <c r="A568" s="91"/>
      <c r="B568" s="91"/>
      <c r="C568" s="15" t="str">
        <f t="shared" si="12"/>
        <v/>
      </c>
      <c r="D568" s="15"/>
      <c r="E568" s="6"/>
      <c r="F568" s="7"/>
      <c r="G568" s="7"/>
      <c r="H568" s="106"/>
      <c r="I568" s="79"/>
    </row>
    <row r="569" spans="1:9" s="31" customFormat="1" x14ac:dyDescent="0.35">
      <c r="A569" s="91"/>
      <c r="B569" s="91"/>
      <c r="C569" s="15" t="str">
        <f t="shared" si="12"/>
        <v/>
      </c>
      <c r="D569" s="15"/>
      <c r="E569" s="6"/>
      <c r="F569" s="7"/>
      <c r="G569" s="7"/>
      <c r="H569" s="106"/>
      <c r="I569" s="79"/>
    </row>
    <row r="570" spans="1:9" s="31" customFormat="1" x14ac:dyDescent="0.35">
      <c r="A570" s="91"/>
      <c r="B570" s="91"/>
      <c r="C570" s="15" t="str">
        <f t="shared" si="12"/>
        <v/>
      </c>
      <c r="D570" s="15"/>
      <c r="E570" s="6"/>
      <c r="F570" s="7"/>
      <c r="G570" s="7"/>
      <c r="H570" s="106"/>
      <c r="I570" s="79"/>
    </row>
    <row r="571" spans="1:9" s="31" customFormat="1" x14ac:dyDescent="0.35">
      <c r="A571" s="91"/>
      <c r="B571" s="91"/>
      <c r="C571" s="15" t="str">
        <f t="shared" ref="C571:C634" si="13">MID(A571,4,7)</f>
        <v/>
      </c>
      <c r="D571" s="15"/>
      <c r="E571" s="6"/>
      <c r="F571" s="7"/>
      <c r="G571" s="7"/>
      <c r="H571" s="106"/>
      <c r="I571" s="79"/>
    </row>
    <row r="572" spans="1:9" s="31" customFormat="1" x14ac:dyDescent="0.35">
      <c r="A572" s="91"/>
      <c r="B572" s="91"/>
      <c r="C572" s="15" t="str">
        <f t="shared" si="13"/>
        <v/>
      </c>
      <c r="D572" s="15"/>
      <c r="E572" s="6"/>
      <c r="F572" s="7"/>
      <c r="G572" s="7"/>
      <c r="H572" s="106"/>
      <c r="I572" s="79"/>
    </row>
    <row r="573" spans="1:9" s="31" customFormat="1" x14ac:dyDescent="0.35">
      <c r="A573" s="91"/>
      <c r="B573" s="91"/>
      <c r="C573" s="15" t="str">
        <f t="shared" si="13"/>
        <v/>
      </c>
      <c r="D573" s="15"/>
      <c r="E573" s="6"/>
      <c r="F573" s="7"/>
      <c r="G573" s="7"/>
      <c r="H573" s="106"/>
      <c r="I573" s="79"/>
    </row>
    <row r="574" spans="1:9" s="31" customFormat="1" x14ac:dyDescent="0.35">
      <c r="A574" s="91"/>
      <c r="B574" s="91"/>
      <c r="C574" s="15" t="str">
        <f t="shared" si="13"/>
        <v/>
      </c>
      <c r="D574" s="15"/>
      <c r="E574" s="6"/>
      <c r="F574" s="7"/>
      <c r="G574" s="7"/>
      <c r="H574" s="106"/>
      <c r="I574" s="79"/>
    </row>
    <row r="575" spans="1:9" s="31" customFormat="1" x14ac:dyDescent="0.35">
      <c r="A575" s="91"/>
      <c r="B575" s="91"/>
      <c r="C575" s="15" t="str">
        <f t="shared" si="13"/>
        <v/>
      </c>
      <c r="D575" s="15"/>
      <c r="E575" s="6"/>
      <c r="F575" s="7"/>
      <c r="G575" s="7"/>
      <c r="H575" s="106"/>
      <c r="I575" s="79"/>
    </row>
    <row r="576" spans="1:9" s="31" customFormat="1" x14ac:dyDescent="0.35">
      <c r="A576" s="91"/>
      <c r="B576" s="91"/>
      <c r="C576" s="15" t="str">
        <f t="shared" si="13"/>
        <v/>
      </c>
      <c r="D576" s="15"/>
      <c r="E576" s="6"/>
      <c r="F576" s="7"/>
      <c r="G576" s="7"/>
      <c r="H576" s="106"/>
      <c r="I576" s="79"/>
    </row>
    <row r="577" spans="1:9" s="31" customFormat="1" x14ac:dyDescent="0.35">
      <c r="A577" s="91"/>
      <c r="B577" s="91"/>
      <c r="C577" s="15" t="str">
        <f t="shared" si="13"/>
        <v/>
      </c>
      <c r="D577" s="15"/>
      <c r="E577" s="6"/>
      <c r="F577" s="7"/>
      <c r="G577" s="7"/>
      <c r="H577" s="106"/>
      <c r="I577" s="79"/>
    </row>
    <row r="578" spans="1:9" s="31" customFormat="1" x14ac:dyDescent="0.35">
      <c r="A578" s="91"/>
      <c r="B578" s="91"/>
      <c r="C578" s="15" t="str">
        <f t="shared" si="13"/>
        <v/>
      </c>
      <c r="D578" s="15"/>
      <c r="E578" s="6"/>
      <c r="F578" s="7"/>
      <c r="G578" s="7"/>
      <c r="H578" s="106"/>
      <c r="I578" s="79"/>
    </row>
    <row r="579" spans="1:9" s="31" customFormat="1" x14ac:dyDescent="0.35">
      <c r="A579" s="91"/>
      <c r="B579" s="91"/>
      <c r="C579" s="15" t="str">
        <f t="shared" si="13"/>
        <v/>
      </c>
      <c r="D579" s="15"/>
      <c r="E579" s="6"/>
      <c r="F579" s="7"/>
      <c r="G579" s="7"/>
      <c r="H579" s="106"/>
      <c r="I579" s="79"/>
    </row>
    <row r="580" spans="1:9" s="31" customFormat="1" x14ac:dyDescent="0.35">
      <c r="A580" s="91"/>
      <c r="B580" s="91"/>
      <c r="C580" s="15" t="str">
        <f t="shared" si="13"/>
        <v/>
      </c>
      <c r="D580" s="15"/>
      <c r="E580" s="6"/>
      <c r="F580" s="7"/>
      <c r="G580" s="7"/>
      <c r="H580" s="106"/>
      <c r="I580" s="79"/>
    </row>
    <row r="581" spans="1:9" s="31" customFormat="1" x14ac:dyDescent="0.35">
      <c r="A581" s="91"/>
      <c r="B581" s="91"/>
      <c r="C581" s="15" t="str">
        <f t="shared" si="13"/>
        <v/>
      </c>
      <c r="D581" s="15"/>
      <c r="E581" s="6"/>
      <c r="F581" s="7"/>
      <c r="G581" s="7"/>
      <c r="H581" s="106"/>
      <c r="I581" s="79"/>
    </row>
    <row r="582" spans="1:9" s="31" customFormat="1" x14ac:dyDescent="0.35">
      <c r="A582" s="91"/>
      <c r="B582" s="91"/>
      <c r="C582" s="15" t="str">
        <f t="shared" si="13"/>
        <v/>
      </c>
      <c r="D582" s="15"/>
      <c r="E582" s="6"/>
      <c r="F582" s="7"/>
      <c r="G582" s="7"/>
      <c r="H582" s="106"/>
      <c r="I582" s="79"/>
    </row>
    <row r="583" spans="1:9" s="31" customFormat="1" x14ac:dyDescent="0.35">
      <c r="A583" s="91"/>
      <c r="B583" s="91"/>
      <c r="C583" s="15" t="str">
        <f t="shared" si="13"/>
        <v/>
      </c>
      <c r="D583" s="15"/>
      <c r="E583" s="6"/>
      <c r="F583" s="7"/>
      <c r="G583" s="7"/>
      <c r="H583" s="106"/>
      <c r="I583" s="79"/>
    </row>
    <row r="584" spans="1:9" s="31" customFormat="1" x14ac:dyDescent="0.35">
      <c r="A584" s="91"/>
      <c r="B584" s="91"/>
      <c r="C584" s="15" t="str">
        <f t="shared" si="13"/>
        <v/>
      </c>
      <c r="D584" s="15"/>
      <c r="E584" s="6"/>
      <c r="F584" s="7"/>
      <c r="G584" s="7"/>
      <c r="H584" s="106"/>
      <c r="I584" s="79"/>
    </row>
    <row r="585" spans="1:9" s="31" customFormat="1" x14ac:dyDescent="0.35">
      <c r="A585" s="91"/>
      <c r="B585" s="91"/>
      <c r="C585" s="15" t="str">
        <f t="shared" si="13"/>
        <v/>
      </c>
      <c r="D585" s="15"/>
      <c r="E585" s="6"/>
      <c r="F585" s="7"/>
      <c r="G585" s="7"/>
      <c r="H585" s="106"/>
      <c r="I585" s="79"/>
    </row>
    <row r="586" spans="1:9" s="31" customFormat="1" x14ac:dyDescent="0.35">
      <c r="A586" s="91"/>
      <c r="B586" s="91"/>
      <c r="C586" s="15" t="str">
        <f t="shared" si="13"/>
        <v/>
      </c>
      <c r="D586" s="15"/>
      <c r="E586" s="6"/>
      <c r="F586" s="7"/>
      <c r="G586" s="7"/>
      <c r="H586" s="106"/>
      <c r="I586" s="79"/>
    </row>
    <row r="587" spans="1:9" s="31" customFormat="1" x14ac:dyDescent="0.35">
      <c r="A587" s="91"/>
      <c r="B587" s="91"/>
      <c r="C587" s="15" t="str">
        <f t="shared" si="13"/>
        <v/>
      </c>
      <c r="D587" s="15"/>
      <c r="E587" s="6"/>
      <c r="F587" s="7"/>
      <c r="G587" s="7"/>
      <c r="H587" s="106"/>
      <c r="I587" s="79"/>
    </row>
    <row r="588" spans="1:9" s="31" customFormat="1" x14ac:dyDescent="0.35">
      <c r="A588" s="91"/>
      <c r="B588" s="91"/>
      <c r="C588" s="15" t="str">
        <f t="shared" si="13"/>
        <v/>
      </c>
      <c r="D588" s="15"/>
      <c r="E588" s="6"/>
      <c r="F588" s="7"/>
      <c r="G588" s="7"/>
      <c r="H588" s="106"/>
      <c r="I588" s="79"/>
    </row>
    <row r="589" spans="1:9" s="31" customFormat="1" x14ac:dyDescent="0.35">
      <c r="A589" s="91"/>
      <c r="B589" s="91"/>
      <c r="C589" s="15" t="str">
        <f t="shared" si="13"/>
        <v/>
      </c>
      <c r="D589" s="15"/>
      <c r="E589" s="6"/>
      <c r="F589" s="7"/>
      <c r="G589" s="7"/>
      <c r="H589" s="106"/>
      <c r="I589" s="79"/>
    </row>
    <row r="590" spans="1:9" s="31" customFormat="1" x14ac:dyDescent="0.35">
      <c r="A590" s="91"/>
      <c r="B590" s="91"/>
      <c r="C590" s="15" t="str">
        <f t="shared" si="13"/>
        <v/>
      </c>
      <c r="D590" s="15"/>
      <c r="E590" s="6"/>
      <c r="F590" s="7"/>
      <c r="G590" s="7"/>
      <c r="H590" s="106"/>
      <c r="I590" s="79"/>
    </row>
    <row r="591" spans="1:9" s="31" customFormat="1" x14ac:dyDescent="0.35">
      <c r="A591" s="91"/>
      <c r="B591" s="91"/>
      <c r="C591" s="15" t="str">
        <f t="shared" si="13"/>
        <v/>
      </c>
      <c r="D591" s="15"/>
      <c r="E591" s="6"/>
      <c r="F591" s="7"/>
      <c r="G591" s="7"/>
      <c r="H591" s="106"/>
      <c r="I591" s="79"/>
    </row>
    <row r="592" spans="1:9" s="31" customFormat="1" x14ac:dyDescent="0.35">
      <c r="A592" s="91"/>
      <c r="B592" s="91"/>
      <c r="C592" s="15" t="str">
        <f t="shared" si="13"/>
        <v/>
      </c>
      <c r="D592" s="15"/>
      <c r="E592" s="6"/>
      <c r="F592" s="7"/>
      <c r="G592" s="7"/>
      <c r="H592" s="106"/>
      <c r="I592" s="79"/>
    </row>
    <row r="593" spans="1:9" s="31" customFormat="1" x14ac:dyDescent="0.35">
      <c r="A593" s="91"/>
      <c r="B593" s="91"/>
      <c r="C593" s="15" t="str">
        <f t="shared" si="13"/>
        <v/>
      </c>
      <c r="D593" s="15"/>
      <c r="E593" s="6"/>
      <c r="F593" s="7"/>
      <c r="G593" s="7"/>
      <c r="H593" s="106"/>
      <c r="I593" s="79"/>
    </row>
    <row r="594" spans="1:9" s="31" customFormat="1" x14ac:dyDescent="0.35">
      <c r="A594" s="91"/>
      <c r="B594" s="91"/>
      <c r="C594" s="15" t="str">
        <f t="shared" si="13"/>
        <v/>
      </c>
      <c r="D594" s="15"/>
      <c r="E594" s="6"/>
      <c r="F594" s="7"/>
      <c r="G594" s="7"/>
      <c r="H594" s="106"/>
      <c r="I594" s="79"/>
    </row>
    <row r="595" spans="1:9" s="31" customFormat="1" x14ac:dyDescent="0.35">
      <c r="A595" s="91"/>
      <c r="B595" s="91"/>
      <c r="C595" s="15" t="str">
        <f t="shared" si="13"/>
        <v/>
      </c>
      <c r="D595" s="15"/>
      <c r="E595" s="6"/>
      <c r="F595" s="7"/>
      <c r="G595" s="7"/>
      <c r="H595" s="106"/>
      <c r="I595" s="79"/>
    </row>
    <row r="596" spans="1:9" s="31" customFormat="1" x14ac:dyDescent="0.35">
      <c r="A596" s="91"/>
      <c r="B596" s="91"/>
      <c r="C596" s="15" t="str">
        <f t="shared" si="13"/>
        <v/>
      </c>
      <c r="D596" s="15"/>
      <c r="E596" s="6"/>
      <c r="F596" s="7"/>
      <c r="G596" s="7"/>
      <c r="H596" s="106"/>
      <c r="I596" s="79"/>
    </row>
    <row r="597" spans="1:9" s="31" customFormat="1" x14ac:dyDescent="0.35">
      <c r="A597" s="91"/>
      <c r="B597" s="91"/>
      <c r="C597" s="15" t="str">
        <f t="shared" si="13"/>
        <v/>
      </c>
      <c r="D597" s="15"/>
      <c r="E597" s="6"/>
      <c r="F597" s="7"/>
      <c r="G597" s="7"/>
      <c r="H597" s="106"/>
      <c r="I597" s="79"/>
    </row>
    <row r="598" spans="1:9" s="31" customFormat="1" x14ac:dyDescent="0.35">
      <c r="A598" s="91"/>
      <c r="B598" s="91"/>
      <c r="C598" s="15" t="str">
        <f t="shared" si="13"/>
        <v/>
      </c>
      <c r="D598" s="15"/>
      <c r="E598" s="6"/>
      <c r="F598" s="7"/>
      <c r="G598" s="7"/>
      <c r="H598" s="106"/>
      <c r="I598" s="79"/>
    </row>
    <row r="599" spans="1:9" s="31" customFormat="1" x14ac:dyDescent="0.35">
      <c r="A599" s="91"/>
      <c r="B599" s="91"/>
      <c r="C599" s="15" t="str">
        <f t="shared" si="13"/>
        <v/>
      </c>
      <c r="D599" s="15"/>
      <c r="E599" s="6"/>
      <c r="F599" s="7"/>
      <c r="G599" s="7"/>
      <c r="H599" s="106"/>
      <c r="I599" s="79"/>
    </row>
    <row r="600" spans="1:9" s="31" customFormat="1" x14ac:dyDescent="0.35">
      <c r="A600" s="91"/>
      <c r="B600" s="91"/>
      <c r="C600" s="15" t="str">
        <f t="shared" si="13"/>
        <v/>
      </c>
      <c r="D600" s="15"/>
      <c r="E600" s="6"/>
      <c r="F600" s="7"/>
      <c r="G600" s="7"/>
      <c r="H600" s="106"/>
      <c r="I600" s="79"/>
    </row>
    <row r="601" spans="1:9" s="31" customFormat="1" x14ac:dyDescent="0.35">
      <c r="A601" s="91"/>
      <c r="B601" s="91"/>
      <c r="C601" s="15" t="str">
        <f t="shared" si="13"/>
        <v/>
      </c>
      <c r="D601" s="15"/>
      <c r="E601" s="6"/>
      <c r="F601" s="7"/>
      <c r="G601" s="7"/>
      <c r="H601" s="106"/>
      <c r="I601" s="79"/>
    </row>
    <row r="602" spans="1:9" s="31" customFormat="1" x14ac:dyDescent="0.35">
      <c r="A602" s="91"/>
      <c r="B602" s="91"/>
      <c r="C602" s="15" t="str">
        <f t="shared" si="13"/>
        <v/>
      </c>
      <c r="D602" s="15"/>
      <c r="E602" s="6"/>
      <c r="F602" s="7"/>
      <c r="G602" s="7"/>
      <c r="H602" s="106"/>
      <c r="I602" s="79"/>
    </row>
    <row r="603" spans="1:9" s="31" customFormat="1" x14ac:dyDescent="0.35">
      <c r="A603" s="91"/>
      <c r="B603" s="91"/>
      <c r="C603" s="15" t="str">
        <f t="shared" si="13"/>
        <v/>
      </c>
      <c r="D603" s="15"/>
      <c r="E603" s="6"/>
      <c r="F603" s="7"/>
      <c r="G603" s="7"/>
      <c r="H603" s="106"/>
      <c r="I603" s="79"/>
    </row>
    <row r="604" spans="1:9" s="31" customFormat="1" x14ac:dyDescent="0.35">
      <c r="A604" s="91"/>
      <c r="B604" s="91"/>
      <c r="C604" s="15" t="str">
        <f t="shared" si="13"/>
        <v/>
      </c>
      <c r="D604" s="15"/>
      <c r="E604" s="6"/>
      <c r="F604" s="7"/>
      <c r="G604" s="7"/>
      <c r="H604" s="106"/>
      <c r="I604" s="79"/>
    </row>
    <row r="605" spans="1:9" s="31" customFormat="1" x14ac:dyDescent="0.35">
      <c r="A605" s="91"/>
      <c r="B605" s="91"/>
      <c r="C605" s="15" t="str">
        <f t="shared" si="13"/>
        <v/>
      </c>
      <c r="D605" s="15"/>
      <c r="E605" s="6"/>
      <c r="F605" s="7"/>
      <c r="G605" s="7"/>
      <c r="H605" s="106"/>
      <c r="I605" s="79"/>
    </row>
    <row r="606" spans="1:9" s="31" customFormat="1" x14ac:dyDescent="0.35">
      <c r="A606" s="91"/>
      <c r="B606" s="91"/>
      <c r="C606" s="15" t="str">
        <f t="shared" si="13"/>
        <v/>
      </c>
      <c r="D606" s="15"/>
      <c r="E606" s="6"/>
      <c r="F606" s="7"/>
      <c r="G606" s="7"/>
      <c r="H606" s="106"/>
      <c r="I606" s="79"/>
    </row>
    <row r="607" spans="1:9" s="31" customFormat="1" x14ac:dyDescent="0.35">
      <c r="A607" s="91"/>
      <c r="B607" s="91"/>
      <c r="C607" s="15" t="str">
        <f t="shared" si="13"/>
        <v/>
      </c>
      <c r="D607" s="15"/>
      <c r="E607" s="6"/>
      <c r="F607" s="7"/>
      <c r="G607" s="7"/>
      <c r="H607" s="106"/>
      <c r="I607" s="79"/>
    </row>
    <row r="608" spans="1:9" s="31" customFormat="1" x14ac:dyDescent="0.35">
      <c r="A608" s="91"/>
      <c r="B608" s="91"/>
      <c r="C608" s="15" t="str">
        <f t="shared" si="13"/>
        <v/>
      </c>
      <c r="D608" s="15"/>
      <c r="E608" s="6"/>
      <c r="F608" s="7"/>
      <c r="G608" s="7"/>
      <c r="H608" s="106"/>
      <c r="I608" s="79"/>
    </row>
    <row r="609" spans="1:9" s="31" customFormat="1" x14ac:dyDescent="0.35">
      <c r="A609" s="91"/>
      <c r="B609" s="91"/>
      <c r="C609" s="15" t="str">
        <f t="shared" si="13"/>
        <v/>
      </c>
      <c r="D609" s="15"/>
      <c r="E609" s="6"/>
      <c r="F609" s="7"/>
      <c r="G609" s="7"/>
      <c r="H609" s="106"/>
      <c r="I609" s="79"/>
    </row>
    <row r="610" spans="1:9" s="31" customFormat="1" x14ac:dyDescent="0.35">
      <c r="A610" s="91"/>
      <c r="B610" s="91"/>
      <c r="C610" s="15" t="str">
        <f t="shared" si="13"/>
        <v/>
      </c>
      <c r="D610" s="15"/>
      <c r="E610" s="6"/>
      <c r="F610" s="7"/>
      <c r="G610" s="7"/>
      <c r="H610" s="106"/>
      <c r="I610" s="79"/>
    </row>
    <row r="611" spans="1:9" s="31" customFormat="1" x14ac:dyDescent="0.35">
      <c r="A611" s="91"/>
      <c r="B611" s="91"/>
      <c r="C611" s="15" t="str">
        <f t="shared" si="13"/>
        <v/>
      </c>
      <c r="D611" s="15"/>
      <c r="E611" s="6"/>
      <c r="F611" s="7"/>
      <c r="G611" s="7"/>
      <c r="H611" s="106"/>
      <c r="I611" s="79"/>
    </row>
    <row r="612" spans="1:9" s="31" customFormat="1" x14ac:dyDescent="0.35">
      <c r="A612" s="91"/>
      <c r="B612" s="91"/>
      <c r="C612" s="15" t="str">
        <f t="shared" si="13"/>
        <v/>
      </c>
      <c r="D612" s="15"/>
      <c r="E612" s="6"/>
      <c r="F612" s="7"/>
      <c r="G612" s="7"/>
      <c r="H612" s="106"/>
      <c r="I612" s="79"/>
    </row>
    <row r="613" spans="1:9" s="31" customFormat="1" x14ac:dyDescent="0.35">
      <c r="A613" s="91"/>
      <c r="B613" s="91"/>
      <c r="C613" s="15" t="str">
        <f t="shared" si="13"/>
        <v/>
      </c>
      <c r="D613" s="15"/>
      <c r="E613" s="6"/>
      <c r="F613" s="7"/>
      <c r="G613" s="7"/>
      <c r="H613" s="106"/>
      <c r="I613" s="79"/>
    </row>
    <row r="614" spans="1:9" s="31" customFormat="1" x14ac:dyDescent="0.35">
      <c r="A614" s="91"/>
      <c r="B614" s="91"/>
      <c r="C614" s="15" t="str">
        <f t="shared" si="13"/>
        <v/>
      </c>
      <c r="D614" s="15"/>
      <c r="E614" s="6"/>
      <c r="F614" s="7"/>
      <c r="G614" s="7"/>
      <c r="H614" s="106"/>
      <c r="I614" s="79"/>
    </row>
    <row r="615" spans="1:9" s="31" customFormat="1" x14ac:dyDescent="0.35">
      <c r="A615" s="91"/>
      <c r="B615" s="91"/>
      <c r="C615" s="15" t="str">
        <f t="shared" si="13"/>
        <v/>
      </c>
      <c r="D615" s="15"/>
      <c r="E615" s="6"/>
      <c r="F615" s="7"/>
      <c r="G615" s="7"/>
      <c r="H615" s="106"/>
      <c r="I615" s="79"/>
    </row>
    <row r="616" spans="1:9" s="31" customFormat="1" x14ac:dyDescent="0.35">
      <c r="A616" s="91"/>
      <c r="B616" s="91"/>
      <c r="C616" s="15" t="str">
        <f t="shared" si="13"/>
        <v/>
      </c>
      <c r="D616" s="15"/>
      <c r="E616" s="6"/>
      <c r="F616" s="7"/>
      <c r="G616" s="7"/>
      <c r="H616" s="106"/>
      <c r="I616" s="79"/>
    </row>
    <row r="617" spans="1:9" s="31" customFormat="1" x14ac:dyDescent="0.35">
      <c r="A617" s="91"/>
      <c r="B617" s="91"/>
      <c r="C617" s="15" t="str">
        <f t="shared" si="13"/>
        <v/>
      </c>
      <c r="D617" s="15"/>
      <c r="E617" s="6"/>
      <c r="F617" s="7"/>
      <c r="G617" s="7"/>
      <c r="H617" s="106"/>
      <c r="I617" s="79"/>
    </row>
    <row r="618" spans="1:9" s="31" customFormat="1" x14ac:dyDescent="0.35">
      <c r="A618" s="91"/>
      <c r="B618" s="91"/>
      <c r="C618" s="15" t="str">
        <f t="shared" si="13"/>
        <v/>
      </c>
      <c r="D618" s="15"/>
      <c r="E618" s="6"/>
      <c r="F618" s="7"/>
      <c r="G618" s="7"/>
      <c r="H618" s="106"/>
      <c r="I618" s="79"/>
    </row>
    <row r="619" spans="1:9" s="31" customFormat="1" x14ac:dyDescent="0.35">
      <c r="A619" s="91"/>
      <c r="B619" s="91"/>
      <c r="C619" s="15" t="str">
        <f t="shared" si="13"/>
        <v/>
      </c>
      <c r="D619" s="15"/>
      <c r="E619" s="6"/>
      <c r="F619" s="7"/>
      <c r="G619" s="7"/>
      <c r="H619" s="106"/>
      <c r="I619" s="79"/>
    </row>
    <row r="620" spans="1:9" s="31" customFormat="1" x14ac:dyDescent="0.35">
      <c r="A620" s="91"/>
      <c r="B620" s="91"/>
      <c r="C620" s="15" t="str">
        <f t="shared" si="13"/>
        <v/>
      </c>
      <c r="D620" s="15"/>
      <c r="E620" s="6"/>
      <c r="F620" s="7"/>
      <c r="G620" s="7"/>
      <c r="H620" s="106"/>
      <c r="I620" s="79"/>
    </row>
    <row r="621" spans="1:9" s="31" customFormat="1" x14ac:dyDescent="0.35">
      <c r="A621" s="91"/>
      <c r="B621" s="91"/>
      <c r="C621" s="15" t="str">
        <f t="shared" si="13"/>
        <v/>
      </c>
      <c r="D621" s="15"/>
      <c r="E621" s="6"/>
      <c r="F621" s="7"/>
      <c r="G621" s="7"/>
      <c r="H621" s="106"/>
      <c r="I621" s="79"/>
    </row>
    <row r="622" spans="1:9" s="31" customFormat="1" x14ac:dyDescent="0.35">
      <c r="A622" s="91"/>
      <c r="B622" s="91"/>
      <c r="C622" s="15" t="str">
        <f t="shared" si="13"/>
        <v/>
      </c>
      <c r="D622" s="15"/>
      <c r="E622" s="6"/>
      <c r="F622" s="7"/>
      <c r="G622" s="7"/>
      <c r="H622" s="106"/>
      <c r="I622" s="79"/>
    </row>
    <row r="623" spans="1:9" s="31" customFormat="1" x14ac:dyDescent="0.35">
      <c r="A623" s="91"/>
      <c r="B623" s="91"/>
      <c r="C623" s="15" t="str">
        <f t="shared" si="13"/>
        <v/>
      </c>
      <c r="D623" s="15"/>
      <c r="E623" s="6"/>
      <c r="F623" s="7"/>
      <c r="G623" s="7"/>
      <c r="H623" s="106"/>
      <c r="I623" s="79"/>
    </row>
    <row r="624" spans="1:9" s="31" customFormat="1" x14ac:dyDescent="0.35">
      <c r="A624" s="91"/>
      <c r="B624" s="91"/>
      <c r="C624" s="15" t="str">
        <f t="shared" si="13"/>
        <v/>
      </c>
      <c r="D624" s="15"/>
      <c r="E624" s="6"/>
      <c r="F624" s="7"/>
      <c r="G624" s="7"/>
      <c r="H624" s="106"/>
      <c r="I624" s="79"/>
    </row>
    <row r="625" spans="1:9" s="31" customFormat="1" x14ac:dyDescent="0.35">
      <c r="A625" s="91"/>
      <c r="B625" s="91"/>
      <c r="C625" s="15" t="str">
        <f t="shared" si="13"/>
        <v/>
      </c>
      <c r="D625" s="15"/>
      <c r="E625" s="6"/>
      <c r="F625" s="7"/>
      <c r="G625" s="7"/>
      <c r="H625" s="106"/>
      <c r="I625" s="79"/>
    </row>
    <row r="626" spans="1:9" s="31" customFormat="1" x14ac:dyDescent="0.35">
      <c r="A626" s="91"/>
      <c r="B626" s="91"/>
      <c r="C626" s="15" t="str">
        <f t="shared" si="13"/>
        <v/>
      </c>
      <c r="D626" s="15"/>
      <c r="E626" s="6"/>
      <c r="F626" s="7"/>
      <c r="G626" s="7"/>
      <c r="H626" s="106"/>
      <c r="I626" s="79"/>
    </row>
    <row r="627" spans="1:9" s="31" customFormat="1" x14ac:dyDescent="0.35">
      <c r="A627" s="91"/>
      <c r="B627" s="91"/>
      <c r="C627" s="15" t="str">
        <f t="shared" si="13"/>
        <v/>
      </c>
      <c r="D627" s="15"/>
      <c r="E627" s="6"/>
      <c r="F627" s="7"/>
      <c r="G627" s="7"/>
      <c r="H627" s="106"/>
      <c r="I627" s="79"/>
    </row>
    <row r="628" spans="1:9" s="31" customFormat="1" x14ac:dyDescent="0.35">
      <c r="A628" s="91"/>
      <c r="B628" s="91"/>
      <c r="C628" s="15" t="str">
        <f t="shared" si="13"/>
        <v/>
      </c>
      <c r="D628" s="15"/>
      <c r="E628" s="6"/>
      <c r="F628" s="7"/>
      <c r="G628" s="7"/>
      <c r="H628" s="106"/>
      <c r="I628" s="79"/>
    </row>
    <row r="629" spans="1:9" s="31" customFormat="1" x14ac:dyDescent="0.35">
      <c r="A629" s="91"/>
      <c r="B629" s="91"/>
      <c r="C629" s="15" t="str">
        <f t="shared" si="13"/>
        <v/>
      </c>
      <c r="D629" s="15"/>
      <c r="E629" s="6"/>
      <c r="F629" s="7"/>
      <c r="G629" s="7"/>
      <c r="H629" s="106"/>
      <c r="I629" s="79"/>
    </row>
    <row r="630" spans="1:9" s="31" customFormat="1" x14ac:dyDescent="0.35">
      <c r="A630" s="91"/>
      <c r="B630" s="91"/>
      <c r="C630" s="15" t="str">
        <f t="shared" si="13"/>
        <v/>
      </c>
      <c r="D630" s="15"/>
      <c r="E630" s="6"/>
      <c r="F630" s="7"/>
      <c r="G630" s="7"/>
      <c r="H630" s="106"/>
      <c r="I630" s="79"/>
    </row>
    <row r="631" spans="1:9" s="31" customFormat="1" x14ac:dyDescent="0.35">
      <c r="A631" s="91"/>
      <c r="B631" s="91"/>
      <c r="C631" s="15" t="str">
        <f t="shared" si="13"/>
        <v/>
      </c>
      <c r="D631" s="15"/>
      <c r="E631" s="6"/>
      <c r="F631" s="7"/>
      <c r="G631" s="7"/>
      <c r="H631" s="106"/>
      <c r="I631" s="79"/>
    </row>
    <row r="632" spans="1:9" s="31" customFormat="1" x14ac:dyDescent="0.35">
      <c r="A632" s="91"/>
      <c r="B632" s="91"/>
      <c r="C632" s="15" t="str">
        <f t="shared" si="13"/>
        <v/>
      </c>
      <c r="D632" s="15"/>
      <c r="E632" s="6"/>
      <c r="F632" s="7"/>
      <c r="G632" s="7"/>
      <c r="H632" s="106"/>
      <c r="I632" s="79"/>
    </row>
    <row r="633" spans="1:9" s="31" customFormat="1" x14ac:dyDescent="0.35">
      <c r="A633" s="91"/>
      <c r="B633" s="91"/>
      <c r="C633" s="15" t="str">
        <f t="shared" si="13"/>
        <v/>
      </c>
      <c r="D633" s="15"/>
      <c r="E633" s="6"/>
      <c r="F633" s="7"/>
      <c r="G633" s="7"/>
      <c r="H633" s="106"/>
      <c r="I633" s="79"/>
    </row>
    <row r="634" spans="1:9" s="31" customFormat="1" x14ac:dyDescent="0.35">
      <c r="A634" s="91"/>
      <c r="B634" s="91"/>
      <c r="C634" s="15" t="str">
        <f t="shared" si="13"/>
        <v/>
      </c>
      <c r="D634" s="15"/>
      <c r="E634" s="6"/>
      <c r="F634" s="7"/>
      <c r="G634" s="7"/>
      <c r="H634" s="106"/>
      <c r="I634" s="79"/>
    </row>
    <row r="635" spans="1:9" s="31" customFormat="1" x14ac:dyDescent="0.35">
      <c r="A635" s="91"/>
      <c r="B635" s="91"/>
      <c r="C635" s="15" t="str">
        <f t="shared" ref="C635:C698" si="14">MID(A635,4,7)</f>
        <v/>
      </c>
      <c r="D635" s="15"/>
      <c r="E635" s="6"/>
      <c r="F635" s="7"/>
      <c r="G635" s="7"/>
      <c r="H635" s="106"/>
      <c r="I635" s="79"/>
    </row>
    <row r="636" spans="1:9" s="31" customFormat="1" x14ac:dyDescent="0.35">
      <c r="A636" s="91"/>
      <c r="B636" s="91"/>
      <c r="C636" s="15" t="str">
        <f t="shared" si="14"/>
        <v/>
      </c>
      <c r="D636" s="15"/>
      <c r="E636" s="6"/>
      <c r="F636" s="7"/>
      <c r="G636" s="7"/>
      <c r="H636" s="106"/>
      <c r="I636" s="79"/>
    </row>
    <row r="637" spans="1:9" s="31" customFormat="1" x14ac:dyDescent="0.35">
      <c r="A637" s="91"/>
      <c r="B637" s="91"/>
      <c r="C637" s="15" t="str">
        <f t="shared" si="14"/>
        <v/>
      </c>
      <c r="D637" s="15"/>
      <c r="E637" s="6"/>
      <c r="F637" s="7"/>
      <c r="G637" s="7"/>
      <c r="H637" s="106"/>
      <c r="I637" s="79"/>
    </row>
    <row r="638" spans="1:9" s="31" customFormat="1" x14ac:dyDescent="0.35">
      <c r="A638" s="91"/>
      <c r="B638" s="91"/>
      <c r="C638" s="15" t="str">
        <f t="shared" si="14"/>
        <v/>
      </c>
      <c r="D638" s="15"/>
      <c r="E638" s="6"/>
      <c r="F638" s="7"/>
      <c r="G638" s="7"/>
      <c r="H638" s="106"/>
      <c r="I638" s="79"/>
    </row>
    <row r="639" spans="1:9" s="31" customFormat="1" x14ac:dyDescent="0.35">
      <c r="A639" s="91"/>
      <c r="B639" s="91"/>
      <c r="C639" s="15" t="str">
        <f t="shared" si="14"/>
        <v/>
      </c>
      <c r="D639" s="15"/>
      <c r="E639" s="6"/>
      <c r="F639" s="7"/>
      <c r="G639" s="7"/>
      <c r="H639" s="106"/>
      <c r="I639" s="79"/>
    </row>
    <row r="640" spans="1:9" s="31" customFormat="1" x14ac:dyDescent="0.35">
      <c r="A640" s="91"/>
      <c r="B640" s="91"/>
      <c r="C640" s="15" t="str">
        <f t="shared" si="14"/>
        <v/>
      </c>
      <c r="D640" s="15"/>
      <c r="E640" s="6"/>
      <c r="F640" s="7"/>
      <c r="G640" s="7"/>
      <c r="H640" s="106"/>
      <c r="I640" s="79"/>
    </row>
    <row r="641" spans="1:9" s="31" customFormat="1" x14ac:dyDescent="0.35">
      <c r="A641" s="91"/>
      <c r="B641" s="91"/>
      <c r="C641" s="15" t="str">
        <f t="shared" si="14"/>
        <v/>
      </c>
      <c r="D641" s="15"/>
      <c r="E641" s="6"/>
      <c r="F641" s="7"/>
      <c r="G641" s="7"/>
      <c r="H641" s="106"/>
      <c r="I641" s="79"/>
    </row>
    <row r="642" spans="1:9" s="31" customFormat="1" x14ac:dyDescent="0.35">
      <c r="A642" s="91"/>
      <c r="B642" s="91"/>
      <c r="C642" s="15" t="str">
        <f t="shared" si="14"/>
        <v/>
      </c>
      <c r="D642" s="15"/>
      <c r="E642" s="6"/>
      <c r="F642" s="7"/>
      <c r="G642" s="7"/>
      <c r="H642" s="106"/>
      <c r="I642" s="79"/>
    </row>
    <row r="643" spans="1:9" s="31" customFormat="1" x14ac:dyDescent="0.35">
      <c r="A643" s="91"/>
      <c r="B643" s="91"/>
      <c r="C643" s="15" t="str">
        <f t="shared" si="14"/>
        <v/>
      </c>
      <c r="D643" s="15"/>
      <c r="E643" s="6"/>
      <c r="F643" s="7"/>
      <c r="G643" s="7"/>
      <c r="H643" s="106"/>
      <c r="I643" s="79"/>
    </row>
    <row r="644" spans="1:9" s="31" customFormat="1" x14ac:dyDescent="0.35">
      <c r="A644" s="91"/>
      <c r="B644" s="91"/>
      <c r="C644" s="15" t="str">
        <f t="shared" si="14"/>
        <v/>
      </c>
      <c r="D644" s="15"/>
      <c r="E644" s="6"/>
      <c r="F644" s="7"/>
      <c r="G644" s="7"/>
      <c r="H644" s="106"/>
      <c r="I644" s="79"/>
    </row>
    <row r="645" spans="1:9" s="31" customFormat="1" x14ac:dyDescent="0.35">
      <c r="A645" s="91"/>
      <c r="B645" s="91"/>
      <c r="C645" s="15" t="str">
        <f t="shared" si="14"/>
        <v/>
      </c>
      <c r="D645" s="15"/>
      <c r="E645" s="6"/>
      <c r="F645" s="7"/>
      <c r="G645" s="7"/>
      <c r="H645" s="106"/>
      <c r="I645" s="79"/>
    </row>
    <row r="646" spans="1:9" s="31" customFormat="1" x14ac:dyDescent="0.35">
      <c r="A646" s="91"/>
      <c r="B646" s="91"/>
      <c r="C646" s="15" t="str">
        <f t="shared" si="14"/>
        <v/>
      </c>
      <c r="D646" s="15"/>
      <c r="E646" s="6"/>
      <c r="F646" s="7"/>
      <c r="G646" s="7"/>
      <c r="H646" s="106"/>
      <c r="I646" s="79"/>
    </row>
    <row r="647" spans="1:9" s="31" customFormat="1" x14ac:dyDescent="0.35">
      <c r="A647" s="91"/>
      <c r="B647" s="91"/>
      <c r="C647" s="15" t="str">
        <f t="shared" si="14"/>
        <v/>
      </c>
      <c r="D647" s="15"/>
      <c r="E647" s="6"/>
      <c r="F647" s="7"/>
      <c r="G647" s="7"/>
      <c r="H647" s="106"/>
      <c r="I647" s="79"/>
    </row>
    <row r="648" spans="1:9" s="31" customFormat="1" x14ac:dyDescent="0.35">
      <c r="A648" s="91"/>
      <c r="B648" s="91"/>
      <c r="C648" s="15" t="str">
        <f t="shared" si="14"/>
        <v/>
      </c>
      <c r="D648" s="15"/>
      <c r="E648" s="6"/>
      <c r="F648" s="7"/>
      <c r="G648" s="7"/>
      <c r="H648" s="106"/>
      <c r="I648" s="79"/>
    </row>
    <row r="649" spans="1:9" s="31" customFormat="1" x14ac:dyDescent="0.35">
      <c r="A649" s="91"/>
      <c r="B649" s="91"/>
      <c r="C649" s="15" t="str">
        <f t="shared" si="14"/>
        <v/>
      </c>
      <c r="D649" s="15"/>
      <c r="E649" s="6"/>
      <c r="F649" s="7"/>
      <c r="G649" s="7"/>
      <c r="H649" s="106"/>
      <c r="I649" s="79"/>
    </row>
    <row r="650" spans="1:9" s="31" customFormat="1" x14ac:dyDescent="0.35">
      <c r="A650" s="91"/>
      <c r="B650" s="91"/>
      <c r="C650" s="15" t="str">
        <f t="shared" si="14"/>
        <v/>
      </c>
      <c r="D650" s="15"/>
      <c r="E650" s="6"/>
      <c r="F650" s="7"/>
      <c r="G650" s="7"/>
      <c r="H650" s="106"/>
      <c r="I650" s="79"/>
    </row>
    <row r="651" spans="1:9" s="31" customFormat="1" x14ac:dyDescent="0.35">
      <c r="A651" s="91"/>
      <c r="B651" s="91"/>
      <c r="C651" s="15" t="str">
        <f t="shared" si="14"/>
        <v/>
      </c>
      <c r="D651" s="15"/>
      <c r="E651" s="6"/>
      <c r="F651" s="7"/>
      <c r="G651" s="7"/>
      <c r="H651" s="106"/>
      <c r="I651" s="79"/>
    </row>
    <row r="652" spans="1:9" s="31" customFormat="1" x14ac:dyDescent="0.35">
      <c r="A652" s="91"/>
      <c r="B652" s="91"/>
      <c r="C652" s="15" t="str">
        <f t="shared" si="14"/>
        <v/>
      </c>
      <c r="D652" s="15"/>
      <c r="E652" s="6"/>
      <c r="F652" s="7"/>
      <c r="G652" s="7"/>
      <c r="H652" s="106"/>
      <c r="I652" s="79"/>
    </row>
    <row r="653" spans="1:9" s="31" customFormat="1" x14ac:dyDescent="0.35">
      <c r="A653" s="91"/>
      <c r="B653" s="91"/>
      <c r="C653" s="15" t="str">
        <f t="shared" si="14"/>
        <v/>
      </c>
      <c r="D653" s="15"/>
      <c r="E653" s="6"/>
      <c r="F653" s="7"/>
      <c r="G653" s="7"/>
      <c r="H653" s="106"/>
      <c r="I653" s="79"/>
    </row>
    <row r="654" spans="1:9" s="31" customFormat="1" x14ac:dyDescent="0.35">
      <c r="A654" s="91"/>
      <c r="B654" s="91"/>
      <c r="C654" s="15" t="str">
        <f t="shared" si="14"/>
        <v/>
      </c>
      <c r="D654" s="15"/>
      <c r="E654" s="6"/>
      <c r="F654" s="7"/>
      <c r="G654" s="7"/>
      <c r="H654" s="106"/>
      <c r="I654" s="79"/>
    </row>
    <row r="655" spans="1:9" s="31" customFormat="1" x14ac:dyDescent="0.35">
      <c r="A655" s="91"/>
      <c r="B655" s="91"/>
      <c r="C655" s="15" t="str">
        <f t="shared" si="14"/>
        <v/>
      </c>
      <c r="D655" s="15"/>
      <c r="E655" s="6"/>
      <c r="F655" s="7"/>
      <c r="G655" s="7"/>
      <c r="H655" s="106"/>
      <c r="I655" s="79"/>
    </row>
    <row r="656" spans="1:9" s="31" customFormat="1" x14ac:dyDescent="0.35">
      <c r="A656" s="91"/>
      <c r="B656" s="91"/>
      <c r="C656" s="15" t="str">
        <f t="shared" si="14"/>
        <v/>
      </c>
      <c r="D656" s="15"/>
      <c r="E656" s="6"/>
      <c r="F656" s="7"/>
      <c r="G656" s="7"/>
      <c r="H656" s="106"/>
      <c r="I656" s="79"/>
    </row>
    <row r="657" spans="1:9" s="31" customFormat="1" x14ac:dyDescent="0.35">
      <c r="A657" s="91"/>
      <c r="B657" s="91"/>
      <c r="C657" s="15" t="str">
        <f t="shared" si="14"/>
        <v/>
      </c>
      <c r="D657" s="15"/>
      <c r="E657" s="6"/>
      <c r="F657" s="7"/>
      <c r="G657" s="7"/>
      <c r="H657" s="106"/>
      <c r="I657" s="79"/>
    </row>
    <row r="658" spans="1:9" s="31" customFormat="1" x14ac:dyDescent="0.35">
      <c r="A658" s="91"/>
      <c r="B658" s="91"/>
      <c r="C658" s="15" t="str">
        <f t="shared" si="14"/>
        <v/>
      </c>
      <c r="D658" s="15"/>
      <c r="E658" s="6"/>
      <c r="F658" s="7"/>
      <c r="G658" s="7"/>
      <c r="H658" s="106"/>
      <c r="I658" s="79"/>
    </row>
    <row r="659" spans="1:9" s="31" customFormat="1" x14ac:dyDescent="0.35">
      <c r="A659" s="91"/>
      <c r="B659" s="91"/>
      <c r="C659" s="15" t="str">
        <f t="shared" si="14"/>
        <v/>
      </c>
      <c r="D659" s="15"/>
      <c r="E659" s="6"/>
      <c r="F659" s="7"/>
      <c r="G659" s="7"/>
      <c r="H659" s="106"/>
      <c r="I659" s="79"/>
    </row>
    <row r="660" spans="1:9" s="31" customFormat="1" x14ac:dyDescent="0.35">
      <c r="A660" s="91"/>
      <c r="B660" s="91"/>
      <c r="C660" s="15" t="str">
        <f t="shared" si="14"/>
        <v/>
      </c>
      <c r="D660" s="15"/>
      <c r="E660" s="6"/>
      <c r="F660" s="7"/>
      <c r="G660" s="7"/>
      <c r="H660" s="106"/>
      <c r="I660" s="79"/>
    </row>
    <row r="661" spans="1:9" s="31" customFormat="1" x14ac:dyDescent="0.35">
      <c r="A661" s="91"/>
      <c r="B661" s="91"/>
      <c r="C661" s="15" t="str">
        <f t="shared" si="14"/>
        <v/>
      </c>
      <c r="D661" s="15"/>
      <c r="E661" s="6"/>
      <c r="F661" s="7"/>
      <c r="G661" s="7"/>
      <c r="H661" s="106"/>
      <c r="I661" s="79"/>
    </row>
    <row r="662" spans="1:9" s="31" customFormat="1" x14ac:dyDescent="0.35">
      <c r="A662" s="91"/>
      <c r="B662" s="91"/>
      <c r="C662" s="15" t="str">
        <f t="shared" si="14"/>
        <v/>
      </c>
      <c r="D662" s="15"/>
      <c r="E662" s="6"/>
      <c r="F662" s="7"/>
      <c r="G662" s="7"/>
      <c r="H662" s="106"/>
      <c r="I662" s="79"/>
    </row>
    <row r="663" spans="1:9" s="31" customFormat="1" x14ac:dyDescent="0.35">
      <c r="A663" s="91"/>
      <c r="B663" s="91"/>
      <c r="C663" s="15" t="str">
        <f t="shared" si="14"/>
        <v/>
      </c>
      <c r="D663" s="15"/>
      <c r="E663" s="6"/>
      <c r="F663" s="7"/>
      <c r="G663" s="7"/>
      <c r="H663" s="106"/>
      <c r="I663" s="79"/>
    </row>
    <row r="664" spans="1:9" s="31" customFormat="1" x14ac:dyDescent="0.35">
      <c r="A664" s="91"/>
      <c r="B664" s="91"/>
      <c r="C664" s="15" t="str">
        <f t="shared" si="14"/>
        <v/>
      </c>
      <c r="D664" s="15"/>
      <c r="E664" s="6"/>
      <c r="F664" s="7"/>
      <c r="G664" s="7"/>
      <c r="H664" s="106"/>
      <c r="I664" s="79"/>
    </row>
    <row r="665" spans="1:9" s="31" customFormat="1" x14ac:dyDescent="0.35">
      <c r="A665" s="91"/>
      <c r="B665" s="91"/>
      <c r="C665" s="15" t="str">
        <f t="shared" si="14"/>
        <v/>
      </c>
      <c r="D665" s="15"/>
      <c r="E665" s="6"/>
      <c r="F665" s="7"/>
      <c r="G665" s="7"/>
      <c r="H665" s="106"/>
      <c r="I665" s="79"/>
    </row>
    <row r="666" spans="1:9" s="31" customFormat="1" x14ac:dyDescent="0.35">
      <c r="A666" s="91"/>
      <c r="B666" s="91"/>
      <c r="C666" s="15" t="str">
        <f t="shared" si="14"/>
        <v/>
      </c>
      <c r="D666" s="15"/>
      <c r="E666" s="6"/>
      <c r="F666" s="7"/>
      <c r="G666" s="7"/>
      <c r="H666" s="106"/>
      <c r="I666" s="79"/>
    </row>
    <row r="667" spans="1:9" s="31" customFormat="1" x14ac:dyDescent="0.35">
      <c r="A667" s="91"/>
      <c r="B667" s="91"/>
      <c r="C667" s="15" t="str">
        <f t="shared" si="14"/>
        <v/>
      </c>
      <c r="D667" s="15"/>
      <c r="E667" s="6"/>
      <c r="F667" s="7"/>
      <c r="G667" s="7"/>
      <c r="H667" s="106"/>
      <c r="I667" s="79"/>
    </row>
    <row r="668" spans="1:9" s="31" customFormat="1" x14ac:dyDescent="0.35">
      <c r="A668" s="91"/>
      <c r="B668" s="91"/>
      <c r="C668" s="15" t="str">
        <f t="shared" si="14"/>
        <v/>
      </c>
      <c r="D668" s="15"/>
      <c r="E668" s="6"/>
      <c r="F668" s="7"/>
      <c r="G668" s="7"/>
      <c r="H668" s="106"/>
      <c r="I668" s="79"/>
    </row>
    <row r="669" spans="1:9" s="31" customFormat="1" x14ac:dyDescent="0.35">
      <c r="A669" s="91"/>
      <c r="B669" s="91"/>
      <c r="C669" s="15" t="str">
        <f t="shared" si="14"/>
        <v/>
      </c>
      <c r="D669" s="15"/>
      <c r="E669" s="6"/>
      <c r="F669" s="7"/>
      <c r="G669" s="7"/>
      <c r="H669" s="106"/>
      <c r="I669" s="79"/>
    </row>
    <row r="670" spans="1:9" s="31" customFormat="1" x14ac:dyDescent="0.35">
      <c r="A670" s="91"/>
      <c r="B670" s="91"/>
      <c r="C670" s="15" t="str">
        <f t="shared" si="14"/>
        <v/>
      </c>
      <c r="D670" s="15"/>
      <c r="E670" s="6"/>
      <c r="F670" s="7"/>
      <c r="G670" s="7"/>
      <c r="H670" s="106"/>
      <c r="I670" s="79"/>
    </row>
    <row r="671" spans="1:9" s="31" customFormat="1" x14ac:dyDescent="0.35">
      <c r="A671" s="91"/>
      <c r="B671" s="91"/>
      <c r="C671" s="15" t="str">
        <f t="shared" si="14"/>
        <v/>
      </c>
      <c r="D671" s="15"/>
      <c r="E671" s="6"/>
      <c r="F671" s="7"/>
      <c r="G671" s="7"/>
      <c r="H671" s="106"/>
      <c r="I671" s="79"/>
    </row>
    <row r="672" spans="1:9" s="31" customFormat="1" x14ac:dyDescent="0.35">
      <c r="A672" s="91"/>
      <c r="B672" s="91"/>
      <c r="C672" s="15" t="str">
        <f t="shared" si="14"/>
        <v/>
      </c>
      <c r="D672" s="15"/>
      <c r="E672" s="6"/>
      <c r="F672" s="7"/>
      <c r="G672" s="7"/>
      <c r="H672" s="106"/>
      <c r="I672" s="79"/>
    </row>
    <row r="673" spans="1:9" s="31" customFormat="1" x14ac:dyDescent="0.35">
      <c r="A673" s="91"/>
      <c r="B673" s="91"/>
      <c r="C673" s="15" t="str">
        <f t="shared" si="14"/>
        <v/>
      </c>
      <c r="D673" s="15"/>
      <c r="E673" s="6"/>
      <c r="F673" s="7"/>
      <c r="G673" s="7"/>
      <c r="H673" s="106"/>
      <c r="I673" s="79"/>
    </row>
    <row r="674" spans="1:9" s="31" customFormat="1" x14ac:dyDescent="0.35">
      <c r="A674" s="91"/>
      <c r="B674" s="91"/>
      <c r="C674" s="15" t="str">
        <f t="shared" si="14"/>
        <v/>
      </c>
      <c r="D674" s="15"/>
      <c r="E674" s="6"/>
      <c r="F674" s="7"/>
      <c r="G674" s="7"/>
      <c r="H674" s="106"/>
      <c r="I674" s="79"/>
    </row>
    <row r="675" spans="1:9" s="31" customFormat="1" x14ac:dyDescent="0.35">
      <c r="A675" s="91"/>
      <c r="B675" s="91"/>
      <c r="C675" s="15" t="str">
        <f t="shared" si="14"/>
        <v/>
      </c>
      <c r="D675" s="15"/>
      <c r="E675" s="6"/>
      <c r="F675" s="7"/>
      <c r="G675" s="7"/>
      <c r="H675" s="106"/>
      <c r="I675" s="79"/>
    </row>
    <row r="676" spans="1:9" s="31" customFormat="1" x14ac:dyDescent="0.35">
      <c r="A676" s="91"/>
      <c r="B676" s="91"/>
      <c r="C676" s="15" t="str">
        <f t="shared" si="14"/>
        <v/>
      </c>
      <c r="D676" s="15"/>
      <c r="E676" s="6"/>
      <c r="F676" s="7"/>
      <c r="G676" s="7"/>
      <c r="H676" s="106"/>
      <c r="I676" s="79"/>
    </row>
    <row r="677" spans="1:9" s="31" customFormat="1" x14ac:dyDescent="0.35">
      <c r="A677" s="91"/>
      <c r="B677" s="91"/>
      <c r="C677" s="15" t="str">
        <f t="shared" si="14"/>
        <v/>
      </c>
      <c r="D677" s="15"/>
      <c r="E677" s="6"/>
      <c r="F677" s="7"/>
      <c r="G677" s="7"/>
      <c r="H677" s="106"/>
      <c r="I677" s="79"/>
    </row>
    <row r="678" spans="1:9" s="31" customFormat="1" x14ac:dyDescent="0.35">
      <c r="A678" s="91"/>
      <c r="B678" s="91"/>
      <c r="C678" s="15" t="str">
        <f t="shared" si="14"/>
        <v/>
      </c>
      <c r="D678" s="15"/>
      <c r="E678" s="6"/>
      <c r="F678" s="7"/>
      <c r="G678" s="7"/>
      <c r="H678" s="106"/>
      <c r="I678" s="79"/>
    </row>
    <row r="679" spans="1:9" s="31" customFormat="1" x14ac:dyDescent="0.35">
      <c r="A679" s="91"/>
      <c r="B679" s="91"/>
      <c r="C679" s="15" t="str">
        <f t="shared" si="14"/>
        <v/>
      </c>
      <c r="D679" s="15"/>
      <c r="E679" s="6"/>
      <c r="F679" s="7"/>
      <c r="G679" s="7"/>
      <c r="H679" s="106"/>
      <c r="I679" s="79"/>
    </row>
    <row r="680" spans="1:9" s="31" customFormat="1" x14ac:dyDescent="0.35">
      <c r="A680" s="91"/>
      <c r="B680" s="91"/>
      <c r="C680" s="15" t="str">
        <f t="shared" si="14"/>
        <v/>
      </c>
      <c r="D680" s="15"/>
      <c r="E680" s="6"/>
      <c r="F680" s="7"/>
      <c r="G680" s="7"/>
      <c r="H680" s="106"/>
      <c r="I680" s="79"/>
    </row>
    <row r="681" spans="1:9" s="31" customFormat="1" x14ac:dyDescent="0.35">
      <c r="A681" s="91"/>
      <c r="B681" s="91"/>
      <c r="C681" s="15" t="str">
        <f t="shared" si="14"/>
        <v/>
      </c>
      <c r="D681" s="15"/>
      <c r="E681" s="6"/>
      <c r="F681" s="7"/>
      <c r="G681" s="7"/>
      <c r="H681" s="106"/>
      <c r="I681" s="79"/>
    </row>
    <row r="682" spans="1:9" s="31" customFormat="1" x14ac:dyDescent="0.35">
      <c r="A682" s="91"/>
      <c r="B682" s="91"/>
      <c r="C682" s="15" t="str">
        <f t="shared" si="14"/>
        <v/>
      </c>
      <c r="D682" s="15"/>
      <c r="E682" s="6"/>
      <c r="F682" s="7"/>
      <c r="G682" s="7"/>
      <c r="H682" s="106"/>
      <c r="I682" s="79"/>
    </row>
    <row r="683" spans="1:9" s="31" customFormat="1" x14ac:dyDescent="0.35">
      <c r="A683" s="91"/>
      <c r="B683" s="91"/>
      <c r="C683" s="15" t="str">
        <f t="shared" si="14"/>
        <v/>
      </c>
      <c r="D683" s="15"/>
      <c r="E683" s="6"/>
      <c r="F683" s="7"/>
      <c r="G683" s="7"/>
      <c r="H683" s="106"/>
      <c r="I683" s="79"/>
    </row>
    <row r="684" spans="1:9" s="31" customFormat="1" x14ac:dyDescent="0.35">
      <c r="A684" s="91"/>
      <c r="B684" s="91"/>
      <c r="C684" s="15" t="str">
        <f t="shared" si="14"/>
        <v/>
      </c>
      <c r="D684" s="15"/>
      <c r="E684" s="6"/>
      <c r="F684" s="7"/>
      <c r="G684" s="7"/>
      <c r="H684" s="106"/>
      <c r="I684" s="79"/>
    </row>
    <row r="685" spans="1:9" s="31" customFormat="1" x14ac:dyDescent="0.35">
      <c r="A685" s="91"/>
      <c r="B685" s="91"/>
      <c r="C685" s="15" t="str">
        <f t="shared" si="14"/>
        <v/>
      </c>
      <c r="D685" s="15"/>
      <c r="E685" s="6"/>
      <c r="F685" s="7"/>
      <c r="G685" s="7"/>
      <c r="H685" s="106"/>
      <c r="I685" s="79"/>
    </row>
    <row r="686" spans="1:9" s="31" customFormat="1" x14ac:dyDescent="0.35">
      <c r="A686" s="91"/>
      <c r="B686" s="91"/>
      <c r="C686" s="15" t="str">
        <f t="shared" si="14"/>
        <v/>
      </c>
      <c r="D686" s="15"/>
      <c r="E686" s="6"/>
      <c r="F686" s="7"/>
      <c r="G686" s="7"/>
      <c r="H686" s="106"/>
      <c r="I686" s="79"/>
    </row>
    <row r="687" spans="1:9" s="31" customFormat="1" x14ac:dyDescent="0.35">
      <c r="A687" s="91"/>
      <c r="B687" s="91"/>
      <c r="C687" s="15" t="str">
        <f t="shared" si="14"/>
        <v/>
      </c>
      <c r="D687" s="15"/>
      <c r="E687" s="6"/>
      <c r="F687" s="7"/>
      <c r="G687" s="7"/>
      <c r="H687" s="106"/>
      <c r="I687" s="79"/>
    </row>
    <row r="688" spans="1:9" s="31" customFormat="1" x14ac:dyDescent="0.35">
      <c r="A688" s="91"/>
      <c r="B688" s="91"/>
      <c r="C688" s="15" t="str">
        <f t="shared" si="14"/>
        <v/>
      </c>
      <c r="D688" s="15"/>
      <c r="E688" s="6"/>
      <c r="F688" s="7"/>
      <c r="G688" s="7"/>
      <c r="H688" s="106"/>
      <c r="I688" s="79"/>
    </row>
    <row r="689" spans="1:9" s="31" customFormat="1" x14ac:dyDescent="0.35">
      <c r="A689" s="91"/>
      <c r="B689" s="91"/>
      <c r="C689" s="15" t="str">
        <f t="shared" si="14"/>
        <v/>
      </c>
      <c r="D689" s="15"/>
      <c r="E689" s="6"/>
      <c r="F689" s="7"/>
      <c r="G689" s="7"/>
      <c r="H689" s="106"/>
      <c r="I689" s="79"/>
    </row>
    <row r="690" spans="1:9" s="31" customFormat="1" x14ac:dyDescent="0.35">
      <c r="A690" s="91"/>
      <c r="B690" s="91"/>
      <c r="C690" s="15" t="str">
        <f t="shared" si="14"/>
        <v/>
      </c>
      <c r="D690" s="15"/>
      <c r="E690" s="6"/>
      <c r="F690" s="7"/>
      <c r="G690" s="7"/>
      <c r="H690" s="106"/>
      <c r="I690" s="79"/>
    </row>
    <row r="691" spans="1:9" s="31" customFormat="1" x14ac:dyDescent="0.35">
      <c r="A691" s="91"/>
      <c r="B691" s="91"/>
      <c r="C691" s="15" t="str">
        <f t="shared" si="14"/>
        <v/>
      </c>
      <c r="D691" s="15"/>
      <c r="E691" s="6"/>
      <c r="F691" s="7"/>
      <c r="G691" s="7"/>
      <c r="H691" s="106"/>
      <c r="I691" s="79"/>
    </row>
    <row r="692" spans="1:9" s="31" customFormat="1" x14ac:dyDescent="0.35">
      <c r="A692" s="91"/>
      <c r="B692" s="91"/>
      <c r="C692" s="15" t="str">
        <f t="shared" si="14"/>
        <v/>
      </c>
      <c r="D692" s="15"/>
      <c r="E692" s="6"/>
      <c r="F692" s="7"/>
      <c r="G692" s="7"/>
      <c r="H692" s="106"/>
      <c r="I692" s="79"/>
    </row>
    <row r="693" spans="1:9" s="31" customFormat="1" x14ac:dyDescent="0.35">
      <c r="A693" s="91"/>
      <c r="B693" s="91"/>
      <c r="C693" s="15" t="str">
        <f t="shared" si="14"/>
        <v/>
      </c>
      <c r="D693" s="15"/>
      <c r="E693" s="6"/>
      <c r="F693" s="7"/>
      <c r="G693" s="7"/>
      <c r="H693" s="106"/>
      <c r="I693" s="79"/>
    </row>
    <row r="694" spans="1:9" s="31" customFormat="1" x14ac:dyDescent="0.35">
      <c r="A694" s="91"/>
      <c r="B694" s="91"/>
      <c r="C694" s="15" t="str">
        <f t="shared" si="14"/>
        <v/>
      </c>
      <c r="D694" s="15"/>
      <c r="E694" s="6"/>
      <c r="F694" s="7"/>
      <c r="G694" s="7"/>
      <c r="H694" s="106"/>
      <c r="I694" s="79"/>
    </row>
    <row r="695" spans="1:9" s="31" customFormat="1" x14ac:dyDescent="0.35">
      <c r="A695" s="91"/>
      <c r="B695" s="91"/>
      <c r="C695" s="15" t="str">
        <f t="shared" si="14"/>
        <v/>
      </c>
      <c r="D695" s="15"/>
      <c r="E695" s="6"/>
      <c r="F695" s="7"/>
      <c r="G695" s="7"/>
      <c r="H695" s="106"/>
      <c r="I695" s="79"/>
    </row>
    <row r="696" spans="1:9" s="31" customFormat="1" x14ac:dyDescent="0.35">
      <c r="A696" s="91"/>
      <c r="B696" s="91"/>
      <c r="C696" s="15" t="str">
        <f t="shared" si="14"/>
        <v/>
      </c>
      <c r="D696" s="15"/>
      <c r="E696" s="6"/>
      <c r="F696" s="7"/>
      <c r="G696" s="7"/>
      <c r="H696" s="106"/>
      <c r="I696" s="79"/>
    </row>
    <row r="697" spans="1:9" s="31" customFormat="1" x14ac:dyDescent="0.35">
      <c r="A697" s="91"/>
      <c r="B697" s="91"/>
      <c r="C697" s="15" t="str">
        <f t="shared" si="14"/>
        <v/>
      </c>
      <c r="D697" s="15"/>
      <c r="E697" s="6"/>
      <c r="F697" s="7"/>
      <c r="G697" s="7"/>
      <c r="H697" s="106"/>
      <c r="I697" s="79"/>
    </row>
    <row r="698" spans="1:9" s="31" customFormat="1" x14ac:dyDescent="0.35">
      <c r="A698" s="91"/>
      <c r="B698" s="91"/>
      <c r="C698" s="15" t="str">
        <f t="shared" si="14"/>
        <v/>
      </c>
      <c r="D698" s="15"/>
      <c r="E698" s="6"/>
      <c r="F698" s="7"/>
      <c r="G698" s="7"/>
      <c r="H698" s="106"/>
      <c r="I698" s="79"/>
    </row>
    <row r="699" spans="1:9" s="31" customFormat="1" x14ac:dyDescent="0.35">
      <c r="A699" s="91"/>
      <c r="B699" s="91"/>
      <c r="C699" s="15" t="str">
        <f t="shared" ref="C699:C762" si="15">MID(A699,4,7)</f>
        <v/>
      </c>
      <c r="D699" s="15"/>
      <c r="E699" s="6"/>
      <c r="F699" s="7"/>
      <c r="G699" s="7"/>
      <c r="H699" s="106"/>
      <c r="I699" s="79"/>
    </row>
    <row r="700" spans="1:9" s="31" customFormat="1" x14ac:dyDescent="0.35">
      <c r="A700" s="91"/>
      <c r="B700" s="91"/>
      <c r="C700" s="15" t="str">
        <f t="shared" si="15"/>
        <v/>
      </c>
      <c r="D700" s="15"/>
      <c r="E700" s="6"/>
      <c r="F700" s="7"/>
      <c r="G700" s="7"/>
      <c r="H700" s="106"/>
      <c r="I700" s="79"/>
    </row>
    <row r="701" spans="1:9" s="31" customFormat="1" x14ac:dyDescent="0.35">
      <c r="A701" s="91"/>
      <c r="B701" s="91"/>
      <c r="C701" s="15" t="str">
        <f t="shared" si="15"/>
        <v/>
      </c>
      <c r="D701" s="15"/>
      <c r="E701" s="6"/>
      <c r="F701" s="7"/>
      <c r="G701" s="7"/>
      <c r="H701" s="106"/>
      <c r="I701" s="79"/>
    </row>
    <row r="702" spans="1:9" s="31" customFormat="1" x14ac:dyDescent="0.35">
      <c r="A702" s="91"/>
      <c r="B702" s="91"/>
      <c r="C702" s="15" t="str">
        <f t="shared" si="15"/>
        <v/>
      </c>
      <c r="D702" s="15"/>
      <c r="E702" s="6"/>
      <c r="F702" s="7"/>
      <c r="G702" s="7"/>
      <c r="H702" s="106"/>
      <c r="I702" s="79"/>
    </row>
    <row r="703" spans="1:9" s="31" customFormat="1" x14ac:dyDescent="0.35">
      <c r="A703" s="91"/>
      <c r="B703" s="91"/>
      <c r="C703" s="15" t="str">
        <f t="shared" si="15"/>
        <v/>
      </c>
      <c r="D703" s="15"/>
      <c r="E703" s="6"/>
      <c r="F703" s="7"/>
      <c r="G703" s="7"/>
      <c r="H703" s="106"/>
      <c r="I703" s="79"/>
    </row>
    <row r="704" spans="1:9" s="31" customFormat="1" x14ac:dyDescent="0.35">
      <c r="A704" s="91"/>
      <c r="B704" s="91"/>
      <c r="C704" s="15" t="str">
        <f t="shared" si="15"/>
        <v/>
      </c>
      <c r="D704" s="15"/>
      <c r="E704" s="6"/>
      <c r="F704" s="7"/>
      <c r="G704" s="7"/>
      <c r="H704" s="106"/>
      <c r="I704" s="79"/>
    </row>
    <row r="705" spans="1:9" s="31" customFormat="1" x14ac:dyDescent="0.35">
      <c r="A705" s="91"/>
      <c r="B705" s="91"/>
      <c r="C705" s="15" t="str">
        <f t="shared" si="15"/>
        <v/>
      </c>
      <c r="D705" s="15"/>
      <c r="E705" s="6"/>
      <c r="F705" s="7"/>
      <c r="G705" s="7"/>
      <c r="H705" s="106"/>
      <c r="I705" s="79"/>
    </row>
    <row r="706" spans="1:9" s="31" customFormat="1" x14ac:dyDescent="0.35">
      <c r="A706" s="91"/>
      <c r="B706" s="91"/>
      <c r="C706" s="15" t="str">
        <f t="shared" si="15"/>
        <v/>
      </c>
      <c r="D706" s="15"/>
      <c r="E706" s="6"/>
      <c r="F706" s="7"/>
      <c r="G706" s="7"/>
      <c r="H706" s="106"/>
      <c r="I706" s="79"/>
    </row>
    <row r="707" spans="1:9" s="31" customFormat="1" x14ac:dyDescent="0.35">
      <c r="A707" s="91"/>
      <c r="B707" s="91"/>
      <c r="C707" s="15" t="str">
        <f t="shared" si="15"/>
        <v/>
      </c>
      <c r="D707" s="15"/>
      <c r="E707" s="6"/>
      <c r="F707" s="7"/>
      <c r="G707" s="7"/>
      <c r="H707" s="106"/>
      <c r="I707" s="79"/>
    </row>
    <row r="708" spans="1:9" s="31" customFormat="1" x14ac:dyDescent="0.35">
      <c r="A708" s="91"/>
      <c r="B708" s="91"/>
      <c r="C708" s="15" t="str">
        <f t="shared" si="15"/>
        <v/>
      </c>
      <c r="D708" s="15"/>
      <c r="E708" s="6"/>
      <c r="F708" s="7"/>
      <c r="G708" s="7"/>
      <c r="H708" s="106"/>
      <c r="I708" s="79"/>
    </row>
    <row r="709" spans="1:9" s="31" customFormat="1" x14ac:dyDescent="0.35">
      <c r="A709" s="91"/>
      <c r="B709" s="91"/>
      <c r="C709" s="15" t="str">
        <f t="shared" si="15"/>
        <v/>
      </c>
      <c r="D709" s="15"/>
      <c r="E709" s="6"/>
      <c r="F709" s="7"/>
      <c r="G709" s="7"/>
      <c r="H709" s="106"/>
      <c r="I709" s="79"/>
    </row>
    <row r="710" spans="1:9" s="31" customFormat="1" x14ac:dyDescent="0.35">
      <c r="A710" s="91"/>
      <c r="B710" s="91"/>
      <c r="C710" s="15" t="str">
        <f t="shared" si="15"/>
        <v/>
      </c>
      <c r="D710" s="15"/>
      <c r="E710" s="6"/>
      <c r="F710" s="7"/>
      <c r="G710" s="7"/>
      <c r="H710" s="106"/>
      <c r="I710" s="79"/>
    </row>
    <row r="711" spans="1:9" s="31" customFormat="1" x14ac:dyDescent="0.35">
      <c r="A711" s="91"/>
      <c r="B711" s="91"/>
      <c r="C711" s="15" t="str">
        <f t="shared" si="15"/>
        <v/>
      </c>
      <c r="D711" s="15"/>
      <c r="E711" s="6"/>
      <c r="F711" s="7"/>
      <c r="G711" s="7"/>
      <c r="H711" s="106"/>
      <c r="I711" s="79"/>
    </row>
    <row r="712" spans="1:9" s="31" customFormat="1" x14ac:dyDescent="0.35">
      <c r="A712" s="91"/>
      <c r="B712" s="91"/>
      <c r="C712" s="15" t="str">
        <f t="shared" si="15"/>
        <v/>
      </c>
      <c r="D712" s="15"/>
      <c r="E712" s="6"/>
      <c r="F712" s="7"/>
      <c r="G712" s="7"/>
      <c r="H712" s="106"/>
      <c r="I712" s="79"/>
    </row>
    <row r="713" spans="1:9" s="31" customFormat="1" x14ac:dyDescent="0.35">
      <c r="A713" s="91"/>
      <c r="B713" s="91"/>
      <c r="C713" s="15" t="str">
        <f t="shared" si="15"/>
        <v/>
      </c>
      <c r="D713" s="15"/>
      <c r="E713" s="6"/>
      <c r="F713" s="7"/>
      <c r="G713" s="7"/>
      <c r="H713" s="106"/>
      <c r="I713" s="79"/>
    </row>
    <row r="714" spans="1:9" s="31" customFormat="1" x14ac:dyDescent="0.35">
      <c r="A714" s="91"/>
      <c r="B714" s="91"/>
      <c r="C714" s="15" t="str">
        <f t="shared" si="15"/>
        <v/>
      </c>
      <c r="D714" s="15"/>
      <c r="E714" s="6"/>
      <c r="F714" s="7"/>
      <c r="G714" s="7"/>
      <c r="H714" s="106"/>
      <c r="I714" s="79"/>
    </row>
    <row r="715" spans="1:9" s="31" customFormat="1" x14ac:dyDescent="0.35">
      <c r="A715" s="91"/>
      <c r="B715" s="91"/>
      <c r="C715" s="15" t="str">
        <f t="shared" si="15"/>
        <v/>
      </c>
      <c r="D715" s="15"/>
      <c r="E715" s="6"/>
      <c r="F715" s="7"/>
      <c r="G715" s="7"/>
      <c r="H715" s="106"/>
      <c r="I715" s="79"/>
    </row>
    <row r="716" spans="1:9" s="31" customFormat="1" x14ac:dyDescent="0.35">
      <c r="A716" s="91"/>
      <c r="B716" s="91"/>
      <c r="C716" s="15" t="str">
        <f t="shared" si="15"/>
        <v/>
      </c>
      <c r="D716" s="15"/>
      <c r="E716" s="6"/>
      <c r="F716" s="7"/>
      <c r="G716" s="7"/>
      <c r="H716" s="106"/>
      <c r="I716" s="79"/>
    </row>
    <row r="717" spans="1:9" s="31" customFormat="1" x14ac:dyDescent="0.35">
      <c r="A717" s="91"/>
      <c r="B717" s="91"/>
      <c r="C717" s="15" t="str">
        <f t="shared" si="15"/>
        <v/>
      </c>
      <c r="D717" s="15"/>
      <c r="E717" s="6"/>
      <c r="F717" s="7"/>
      <c r="G717" s="7"/>
      <c r="H717" s="106"/>
      <c r="I717" s="79"/>
    </row>
    <row r="718" spans="1:9" s="31" customFormat="1" x14ac:dyDescent="0.35">
      <c r="A718" s="91"/>
      <c r="B718" s="91"/>
      <c r="C718" s="15" t="str">
        <f t="shared" si="15"/>
        <v/>
      </c>
      <c r="D718" s="15"/>
      <c r="E718" s="6"/>
      <c r="F718" s="7"/>
      <c r="G718" s="7"/>
      <c r="H718" s="106"/>
      <c r="I718" s="79"/>
    </row>
    <row r="719" spans="1:9" s="31" customFormat="1" x14ac:dyDescent="0.35">
      <c r="A719" s="91"/>
      <c r="B719" s="91"/>
      <c r="C719" s="15" t="str">
        <f t="shared" si="15"/>
        <v/>
      </c>
      <c r="D719" s="15"/>
      <c r="E719" s="6"/>
      <c r="F719" s="7"/>
      <c r="G719" s="7"/>
      <c r="H719" s="106"/>
      <c r="I719" s="79"/>
    </row>
    <row r="720" spans="1:9" s="31" customFormat="1" x14ac:dyDescent="0.35">
      <c r="A720" s="91"/>
      <c r="B720" s="91"/>
      <c r="C720" s="15" t="str">
        <f t="shared" si="15"/>
        <v/>
      </c>
      <c r="D720" s="15"/>
      <c r="E720" s="6"/>
      <c r="F720" s="7"/>
      <c r="G720" s="7"/>
      <c r="H720" s="106"/>
      <c r="I720" s="79"/>
    </row>
    <row r="721" spans="1:9" s="31" customFormat="1" x14ac:dyDescent="0.35">
      <c r="A721" s="91"/>
      <c r="B721" s="91"/>
      <c r="C721" s="15" t="str">
        <f t="shared" si="15"/>
        <v/>
      </c>
      <c r="D721" s="15"/>
      <c r="E721" s="6"/>
      <c r="F721" s="7"/>
      <c r="G721" s="7"/>
      <c r="H721" s="106"/>
      <c r="I721" s="79"/>
    </row>
    <row r="722" spans="1:9" s="31" customFormat="1" x14ac:dyDescent="0.35">
      <c r="A722" s="91"/>
      <c r="B722" s="91"/>
      <c r="C722" s="15" t="str">
        <f t="shared" si="15"/>
        <v/>
      </c>
      <c r="D722" s="15"/>
      <c r="E722" s="6"/>
      <c r="F722" s="7"/>
      <c r="G722" s="7"/>
      <c r="H722" s="106"/>
      <c r="I722" s="79"/>
    </row>
    <row r="723" spans="1:9" s="31" customFormat="1" x14ac:dyDescent="0.35">
      <c r="A723" s="91"/>
      <c r="B723" s="91"/>
      <c r="C723" s="15" t="str">
        <f t="shared" si="15"/>
        <v/>
      </c>
      <c r="D723" s="15"/>
      <c r="E723" s="6"/>
      <c r="F723" s="7"/>
      <c r="G723" s="7"/>
      <c r="H723" s="106"/>
      <c r="I723" s="79"/>
    </row>
    <row r="724" spans="1:9" s="31" customFormat="1" x14ac:dyDescent="0.35">
      <c r="A724" s="91"/>
      <c r="B724" s="91"/>
      <c r="C724" s="15" t="str">
        <f t="shared" si="15"/>
        <v/>
      </c>
      <c r="D724" s="15"/>
      <c r="E724" s="6"/>
      <c r="F724" s="7"/>
      <c r="G724" s="7"/>
      <c r="H724" s="106"/>
      <c r="I724" s="79"/>
    </row>
    <row r="725" spans="1:9" s="31" customFormat="1" x14ac:dyDescent="0.35">
      <c r="A725" s="91"/>
      <c r="B725" s="91"/>
      <c r="C725" s="15" t="str">
        <f t="shared" si="15"/>
        <v/>
      </c>
      <c r="D725" s="15"/>
      <c r="E725" s="6"/>
      <c r="F725" s="7"/>
      <c r="G725" s="7"/>
      <c r="H725" s="106"/>
      <c r="I725" s="79"/>
    </row>
    <row r="726" spans="1:9" s="31" customFormat="1" x14ac:dyDescent="0.35">
      <c r="A726" s="91"/>
      <c r="B726" s="91"/>
      <c r="C726" s="15" t="str">
        <f t="shared" si="15"/>
        <v/>
      </c>
      <c r="D726" s="15"/>
      <c r="E726" s="6"/>
      <c r="F726" s="7"/>
      <c r="G726" s="7"/>
      <c r="H726" s="106"/>
      <c r="I726" s="79"/>
    </row>
    <row r="727" spans="1:9" s="31" customFormat="1" x14ac:dyDescent="0.35">
      <c r="A727" s="91"/>
      <c r="B727" s="91"/>
      <c r="C727" s="15" t="str">
        <f t="shared" si="15"/>
        <v/>
      </c>
      <c r="D727" s="15"/>
      <c r="E727" s="6"/>
      <c r="F727" s="7"/>
      <c r="G727" s="7"/>
      <c r="H727" s="106"/>
      <c r="I727" s="79"/>
    </row>
    <row r="728" spans="1:9" s="31" customFormat="1" x14ac:dyDescent="0.35">
      <c r="A728" s="91"/>
      <c r="B728" s="91"/>
      <c r="C728" s="15" t="str">
        <f t="shared" si="15"/>
        <v/>
      </c>
      <c r="D728" s="15"/>
      <c r="E728" s="6"/>
      <c r="F728" s="7"/>
      <c r="G728" s="7"/>
      <c r="H728" s="106"/>
      <c r="I728" s="79"/>
    </row>
    <row r="729" spans="1:9" s="31" customFormat="1" x14ac:dyDescent="0.35">
      <c r="A729" s="91"/>
      <c r="B729" s="91"/>
      <c r="C729" s="15" t="str">
        <f t="shared" si="15"/>
        <v/>
      </c>
      <c r="D729" s="15"/>
      <c r="E729" s="6"/>
      <c r="F729" s="7"/>
      <c r="G729" s="7"/>
      <c r="H729" s="106"/>
      <c r="I729" s="79"/>
    </row>
    <row r="730" spans="1:9" s="31" customFormat="1" x14ac:dyDescent="0.35">
      <c r="A730" s="91"/>
      <c r="B730" s="91"/>
      <c r="C730" s="15" t="str">
        <f t="shared" si="15"/>
        <v/>
      </c>
      <c r="D730" s="15"/>
      <c r="E730" s="6"/>
      <c r="F730" s="7"/>
      <c r="G730" s="7"/>
      <c r="H730" s="106"/>
      <c r="I730" s="79"/>
    </row>
    <row r="731" spans="1:9" s="31" customFormat="1" x14ac:dyDescent="0.35">
      <c r="A731" s="91"/>
      <c r="B731" s="91"/>
      <c r="C731" s="15" t="str">
        <f t="shared" si="15"/>
        <v/>
      </c>
      <c r="D731" s="15"/>
      <c r="E731" s="6"/>
      <c r="F731" s="7"/>
      <c r="G731" s="7"/>
      <c r="H731" s="106"/>
      <c r="I731" s="79"/>
    </row>
    <row r="732" spans="1:9" s="31" customFormat="1" x14ac:dyDescent="0.35">
      <c r="A732" s="91"/>
      <c r="B732" s="91"/>
      <c r="C732" s="15" t="str">
        <f t="shared" si="15"/>
        <v/>
      </c>
      <c r="D732" s="15"/>
      <c r="E732" s="6"/>
      <c r="F732" s="7"/>
      <c r="G732" s="7"/>
      <c r="H732" s="106"/>
      <c r="I732" s="79"/>
    </row>
    <row r="733" spans="1:9" s="31" customFormat="1" x14ac:dyDescent="0.35">
      <c r="A733" s="91"/>
      <c r="B733" s="91"/>
      <c r="C733" s="15" t="str">
        <f t="shared" si="15"/>
        <v/>
      </c>
      <c r="D733" s="15"/>
      <c r="E733" s="6"/>
      <c r="F733" s="7"/>
      <c r="G733" s="7"/>
      <c r="H733" s="106"/>
      <c r="I733" s="79"/>
    </row>
    <row r="734" spans="1:9" s="31" customFormat="1" x14ac:dyDescent="0.35">
      <c r="A734" s="91"/>
      <c r="B734" s="91"/>
      <c r="C734" s="15" t="str">
        <f t="shared" si="15"/>
        <v/>
      </c>
      <c r="D734" s="15"/>
      <c r="E734" s="6"/>
      <c r="F734" s="7"/>
      <c r="G734" s="7"/>
      <c r="H734" s="106"/>
      <c r="I734" s="79"/>
    </row>
    <row r="735" spans="1:9" s="31" customFormat="1" x14ac:dyDescent="0.35">
      <c r="A735" s="91"/>
      <c r="B735" s="91"/>
      <c r="C735" s="15" t="str">
        <f t="shared" si="15"/>
        <v/>
      </c>
      <c r="D735" s="15"/>
      <c r="E735" s="6"/>
      <c r="F735" s="7"/>
      <c r="G735" s="7"/>
      <c r="H735" s="106"/>
      <c r="I735" s="79"/>
    </row>
    <row r="736" spans="1:9" s="31" customFormat="1" x14ac:dyDescent="0.35">
      <c r="A736" s="91"/>
      <c r="B736" s="91"/>
      <c r="C736" s="15" t="str">
        <f t="shared" si="15"/>
        <v/>
      </c>
      <c r="D736" s="15"/>
      <c r="E736" s="6"/>
      <c r="F736" s="7"/>
      <c r="G736" s="7"/>
      <c r="H736" s="106"/>
      <c r="I736" s="79"/>
    </row>
    <row r="737" spans="1:9" s="31" customFormat="1" x14ac:dyDescent="0.35">
      <c r="A737" s="91"/>
      <c r="B737" s="91"/>
      <c r="C737" s="15" t="str">
        <f t="shared" si="15"/>
        <v/>
      </c>
      <c r="D737" s="15"/>
      <c r="E737" s="6"/>
      <c r="F737" s="7"/>
      <c r="G737" s="7"/>
      <c r="H737" s="106"/>
      <c r="I737" s="79"/>
    </row>
    <row r="738" spans="1:9" s="31" customFormat="1" x14ac:dyDescent="0.35">
      <c r="A738" s="91"/>
      <c r="B738" s="91"/>
      <c r="C738" s="15" t="str">
        <f t="shared" si="15"/>
        <v/>
      </c>
      <c r="D738" s="15"/>
      <c r="E738" s="6"/>
      <c r="F738" s="7"/>
      <c r="G738" s="7"/>
      <c r="H738" s="106"/>
      <c r="I738" s="79"/>
    </row>
    <row r="739" spans="1:9" s="31" customFormat="1" x14ac:dyDescent="0.35">
      <c r="A739" s="91"/>
      <c r="B739" s="91"/>
      <c r="C739" s="15" t="str">
        <f t="shared" si="15"/>
        <v/>
      </c>
      <c r="D739" s="15"/>
      <c r="E739" s="6"/>
      <c r="F739" s="7"/>
      <c r="G739" s="7"/>
      <c r="H739" s="106"/>
      <c r="I739" s="79"/>
    </row>
    <row r="740" spans="1:9" s="31" customFormat="1" x14ac:dyDescent="0.35">
      <c r="A740" s="91"/>
      <c r="B740" s="91"/>
      <c r="C740" s="15" t="str">
        <f t="shared" si="15"/>
        <v/>
      </c>
      <c r="D740" s="15"/>
      <c r="E740" s="6"/>
      <c r="F740" s="7"/>
      <c r="G740" s="7"/>
      <c r="H740" s="106"/>
      <c r="I740" s="79"/>
    </row>
    <row r="741" spans="1:9" s="31" customFormat="1" x14ac:dyDescent="0.35">
      <c r="A741" s="91"/>
      <c r="B741" s="91"/>
      <c r="C741" s="15" t="str">
        <f t="shared" si="15"/>
        <v/>
      </c>
      <c r="D741" s="15"/>
      <c r="E741" s="6"/>
      <c r="F741" s="7"/>
      <c r="G741" s="7"/>
      <c r="H741" s="106"/>
      <c r="I741" s="79"/>
    </row>
    <row r="742" spans="1:9" s="31" customFormat="1" x14ac:dyDescent="0.35">
      <c r="A742" s="91"/>
      <c r="B742" s="91"/>
      <c r="C742" s="15" t="str">
        <f t="shared" si="15"/>
        <v/>
      </c>
      <c r="D742" s="15"/>
      <c r="E742" s="6"/>
      <c r="F742" s="7"/>
      <c r="G742" s="7"/>
      <c r="H742" s="106"/>
      <c r="I742" s="79"/>
    </row>
    <row r="743" spans="1:9" s="31" customFormat="1" x14ac:dyDescent="0.35">
      <c r="A743" s="91"/>
      <c r="B743" s="91"/>
      <c r="C743" s="15" t="str">
        <f t="shared" si="15"/>
        <v/>
      </c>
      <c r="D743" s="15"/>
      <c r="E743" s="6"/>
      <c r="F743" s="7"/>
      <c r="G743" s="7"/>
      <c r="H743" s="106"/>
      <c r="I743" s="79"/>
    </row>
    <row r="744" spans="1:9" s="31" customFormat="1" x14ac:dyDescent="0.35">
      <c r="A744" s="91"/>
      <c r="B744" s="91"/>
      <c r="C744" s="15" t="str">
        <f t="shared" si="15"/>
        <v/>
      </c>
      <c r="D744" s="15"/>
      <c r="E744" s="6"/>
      <c r="F744" s="7"/>
      <c r="G744" s="7"/>
      <c r="H744" s="106"/>
      <c r="I744" s="79"/>
    </row>
    <row r="745" spans="1:9" s="31" customFormat="1" x14ac:dyDescent="0.35">
      <c r="A745" s="91"/>
      <c r="B745" s="91"/>
      <c r="C745" s="15" t="str">
        <f t="shared" si="15"/>
        <v/>
      </c>
      <c r="D745" s="15"/>
      <c r="E745" s="6"/>
      <c r="F745" s="7"/>
      <c r="G745" s="7"/>
      <c r="H745" s="106"/>
      <c r="I745" s="79"/>
    </row>
    <row r="746" spans="1:9" s="31" customFormat="1" x14ac:dyDescent="0.35">
      <c r="A746" s="91"/>
      <c r="B746" s="91"/>
      <c r="C746" s="15" t="str">
        <f t="shared" si="15"/>
        <v/>
      </c>
      <c r="D746" s="15"/>
      <c r="E746" s="6"/>
      <c r="F746" s="7"/>
      <c r="G746" s="7"/>
      <c r="H746" s="106"/>
      <c r="I746" s="79"/>
    </row>
    <row r="747" spans="1:9" s="31" customFormat="1" x14ac:dyDescent="0.35">
      <c r="A747" s="91"/>
      <c r="B747" s="91"/>
      <c r="C747" s="15" t="str">
        <f t="shared" si="15"/>
        <v/>
      </c>
      <c r="D747" s="15"/>
      <c r="E747" s="6"/>
      <c r="F747" s="7"/>
      <c r="G747" s="7"/>
      <c r="H747" s="106"/>
      <c r="I747" s="79"/>
    </row>
    <row r="748" spans="1:9" s="31" customFormat="1" x14ac:dyDescent="0.35">
      <c r="A748" s="91"/>
      <c r="B748" s="91"/>
      <c r="C748" s="15" t="str">
        <f t="shared" si="15"/>
        <v/>
      </c>
      <c r="D748" s="15"/>
      <c r="E748" s="6"/>
      <c r="F748" s="7"/>
      <c r="G748" s="7"/>
      <c r="H748" s="106"/>
      <c r="I748" s="79"/>
    </row>
    <row r="749" spans="1:9" s="31" customFormat="1" x14ac:dyDescent="0.35">
      <c r="A749" s="91"/>
      <c r="B749" s="91"/>
      <c r="C749" s="15" t="str">
        <f t="shared" si="15"/>
        <v/>
      </c>
      <c r="D749" s="15"/>
      <c r="E749" s="6"/>
      <c r="F749" s="7"/>
      <c r="G749" s="7"/>
      <c r="H749" s="106"/>
      <c r="I749" s="79"/>
    </row>
    <row r="750" spans="1:9" s="31" customFormat="1" x14ac:dyDescent="0.35">
      <c r="A750" s="91"/>
      <c r="B750" s="91"/>
      <c r="C750" s="15" t="str">
        <f t="shared" si="15"/>
        <v/>
      </c>
      <c r="D750" s="15"/>
      <c r="E750" s="6"/>
      <c r="F750" s="7"/>
      <c r="G750" s="7"/>
      <c r="H750" s="106"/>
      <c r="I750" s="79"/>
    </row>
    <row r="751" spans="1:9" s="31" customFormat="1" x14ac:dyDescent="0.35">
      <c r="A751" s="91"/>
      <c r="B751" s="91"/>
      <c r="C751" s="15" t="str">
        <f t="shared" si="15"/>
        <v/>
      </c>
      <c r="D751" s="15"/>
      <c r="E751" s="6"/>
      <c r="F751" s="7"/>
      <c r="G751" s="7"/>
      <c r="H751" s="106"/>
      <c r="I751" s="79"/>
    </row>
    <row r="752" spans="1:9" s="31" customFormat="1" x14ac:dyDescent="0.35">
      <c r="A752" s="91"/>
      <c r="B752" s="91"/>
      <c r="C752" s="15" t="str">
        <f t="shared" si="15"/>
        <v/>
      </c>
      <c r="D752" s="15"/>
      <c r="E752" s="6"/>
      <c r="F752" s="7"/>
      <c r="G752" s="7"/>
      <c r="H752" s="106"/>
      <c r="I752" s="79"/>
    </row>
    <row r="753" spans="1:9" s="31" customFormat="1" x14ac:dyDescent="0.35">
      <c r="A753" s="91"/>
      <c r="B753" s="91"/>
      <c r="C753" s="15" t="str">
        <f t="shared" si="15"/>
        <v/>
      </c>
      <c r="D753" s="15"/>
      <c r="E753" s="6"/>
      <c r="F753" s="7"/>
      <c r="G753" s="7"/>
      <c r="H753" s="106"/>
      <c r="I753" s="79"/>
    </row>
    <row r="754" spans="1:9" s="31" customFormat="1" x14ac:dyDescent="0.35">
      <c r="A754" s="91"/>
      <c r="B754" s="91"/>
      <c r="C754" s="15" t="str">
        <f t="shared" si="15"/>
        <v/>
      </c>
      <c r="D754" s="15"/>
      <c r="E754" s="6"/>
      <c r="F754" s="7"/>
      <c r="G754" s="7"/>
      <c r="H754" s="106"/>
      <c r="I754" s="79"/>
    </row>
    <row r="755" spans="1:9" s="31" customFormat="1" x14ac:dyDescent="0.35">
      <c r="A755" s="91"/>
      <c r="B755" s="91"/>
      <c r="C755" s="15" t="str">
        <f t="shared" si="15"/>
        <v/>
      </c>
      <c r="D755" s="15"/>
      <c r="E755" s="6"/>
      <c r="F755" s="7"/>
      <c r="G755" s="7"/>
      <c r="H755" s="106"/>
      <c r="I755" s="79"/>
    </row>
    <row r="756" spans="1:9" s="31" customFormat="1" x14ac:dyDescent="0.35">
      <c r="A756" s="91"/>
      <c r="B756" s="91"/>
      <c r="C756" s="15" t="str">
        <f t="shared" si="15"/>
        <v/>
      </c>
      <c r="D756" s="15"/>
      <c r="E756" s="6"/>
      <c r="F756" s="7"/>
      <c r="G756" s="7"/>
      <c r="H756" s="106"/>
      <c r="I756" s="79"/>
    </row>
    <row r="757" spans="1:9" s="31" customFormat="1" x14ac:dyDescent="0.35">
      <c r="A757" s="91"/>
      <c r="B757" s="91"/>
      <c r="C757" s="15" t="str">
        <f t="shared" si="15"/>
        <v/>
      </c>
      <c r="D757" s="15"/>
      <c r="E757" s="6"/>
      <c r="F757" s="7"/>
      <c r="G757" s="7"/>
      <c r="H757" s="106"/>
      <c r="I757" s="79"/>
    </row>
    <row r="758" spans="1:9" s="31" customFormat="1" x14ac:dyDescent="0.35">
      <c r="A758" s="91"/>
      <c r="B758" s="91"/>
      <c r="C758" s="15" t="str">
        <f t="shared" si="15"/>
        <v/>
      </c>
      <c r="D758" s="15"/>
      <c r="E758" s="6"/>
      <c r="F758" s="7"/>
      <c r="G758" s="7"/>
      <c r="H758" s="106"/>
      <c r="I758" s="79"/>
    </row>
    <row r="759" spans="1:9" s="31" customFormat="1" x14ac:dyDescent="0.35">
      <c r="A759" s="91"/>
      <c r="B759" s="91"/>
      <c r="C759" s="15" t="str">
        <f t="shared" si="15"/>
        <v/>
      </c>
      <c r="D759" s="15"/>
      <c r="E759" s="6"/>
      <c r="F759" s="7"/>
      <c r="G759" s="7"/>
      <c r="H759" s="106"/>
      <c r="I759" s="79"/>
    </row>
    <row r="760" spans="1:9" s="31" customFormat="1" x14ac:dyDescent="0.35">
      <c r="A760" s="91"/>
      <c r="B760" s="91"/>
      <c r="C760" s="15" t="str">
        <f t="shared" si="15"/>
        <v/>
      </c>
      <c r="D760" s="15"/>
      <c r="E760" s="6"/>
      <c r="F760" s="7"/>
      <c r="G760" s="7"/>
      <c r="H760" s="106"/>
      <c r="I760" s="79"/>
    </row>
    <row r="761" spans="1:9" s="31" customFormat="1" x14ac:dyDescent="0.35">
      <c r="A761" s="91"/>
      <c r="B761" s="91"/>
      <c r="C761" s="15" t="str">
        <f t="shared" si="15"/>
        <v/>
      </c>
      <c r="D761" s="15"/>
      <c r="E761" s="6"/>
      <c r="F761" s="7"/>
      <c r="G761" s="7"/>
      <c r="H761" s="106"/>
      <c r="I761" s="79"/>
    </row>
    <row r="762" spans="1:9" s="31" customFormat="1" x14ac:dyDescent="0.35">
      <c r="A762" s="91"/>
      <c r="B762" s="91"/>
      <c r="C762" s="15" t="str">
        <f t="shared" si="15"/>
        <v/>
      </c>
      <c r="D762" s="15"/>
      <c r="E762" s="6"/>
      <c r="F762" s="7"/>
      <c r="G762" s="7"/>
      <c r="H762" s="106"/>
      <c r="I762" s="79"/>
    </row>
    <row r="763" spans="1:9" s="31" customFormat="1" x14ac:dyDescent="0.35">
      <c r="A763" s="91"/>
      <c r="B763" s="91"/>
      <c r="C763" s="15" t="str">
        <f t="shared" ref="C763:C784" si="16">MID(A763,4,7)</f>
        <v/>
      </c>
      <c r="D763" s="15"/>
      <c r="E763" s="6"/>
      <c r="F763" s="7"/>
      <c r="G763" s="7"/>
      <c r="H763" s="106"/>
      <c r="I763" s="79"/>
    </row>
    <row r="764" spans="1:9" s="31" customFormat="1" x14ac:dyDescent="0.35">
      <c r="A764" s="91"/>
      <c r="B764" s="91"/>
      <c r="C764" s="15" t="str">
        <f t="shared" si="16"/>
        <v/>
      </c>
      <c r="D764" s="15"/>
      <c r="E764" s="6"/>
      <c r="F764" s="7"/>
      <c r="G764" s="7"/>
      <c r="H764" s="106"/>
      <c r="I764" s="79"/>
    </row>
    <row r="765" spans="1:9" s="31" customFormat="1" x14ac:dyDescent="0.35">
      <c r="A765" s="91"/>
      <c r="B765" s="91"/>
      <c r="C765" s="15" t="str">
        <f t="shared" si="16"/>
        <v/>
      </c>
      <c r="D765" s="15"/>
      <c r="E765" s="6"/>
      <c r="F765" s="7"/>
      <c r="G765" s="7"/>
      <c r="H765" s="106"/>
      <c r="I765" s="79"/>
    </row>
    <row r="766" spans="1:9" s="31" customFormat="1" x14ac:dyDescent="0.35">
      <c r="A766" s="91"/>
      <c r="B766" s="91"/>
      <c r="C766" s="15" t="str">
        <f t="shared" si="16"/>
        <v/>
      </c>
      <c r="D766" s="15"/>
      <c r="E766" s="6"/>
      <c r="F766" s="7"/>
      <c r="G766" s="7"/>
      <c r="H766" s="106"/>
      <c r="I766" s="79"/>
    </row>
    <row r="767" spans="1:9" s="31" customFormat="1" x14ac:dyDescent="0.35">
      <c r="A767" s="91"/>
      <c r="B767" s="91"/>
      <c r="C767" s="15" t="str">
        <f t="shared" si="16"/>
        <v/>
      </c>
      <c r="D767" s="15"/>
      <c r="E767" s="6"/>
      <c r="F767" s="7"/>
      <c r="G767" s="7"/>
      <c r="H767" s="106"/>
      <c r="I767" s="79"/>
    </row>
    <row r="768" spans="1:9" s="31" customFormat="1" x14ac:dyDescent="0.35">
      <c r="A768" s="91"/>
      <c r="B768" s="91"/>
      <c r="C768" s="15" t="str">
        <f t="shared" si="16"/>
        <v/>
      </c>
      <c r="D768" s="15"/>
      <c r="E768" s="6"/>
      <c r="F768" s="7"/>
      <c r="G768" s="7"/>
      <c r="H768" s="106"/>
      <c r="I768" s="79"/>
    </row>
    <row r="769" spans="1:9" s="31" customFormat="1" x14ac:dyDescent="0.35">
      <c r="A769" s="91"/>
      <c r="B769" s="91"/>
      <c r="C769" s="15" t="str">
        <f t="shared" si="16"/>
        <v/>
      </c>
      <c r="D769" s="15"/>
      <c r="E769" s="6"/>
      <c r="F769" s="7"/>
      <c r="G769" s="7"/>
      <c r="H769" s="106"/>
      <c r="I769" s="79"/>
    </row>
    <row r="770" spans="1:9" s="31" customFormat="1" x14ac:dyDescent="0.35">
      <c r="A770" s="91"/>
      <c r="B770" s="91"/>
      <c r="C770" s="15" t="str">
        <f t="shared" si="16"/>
        <v/>
      </c>
      <c r="D770" s="15"/>
      <c r="E770" s="6"/>
      <c r="F770" s="7"/>
      <c r="G770" s="7"/>
      <c r="H770" s="106"/>
      <c r="I770" s="79"/>
    </row>
    <row r="771" spans="1:9" s="31" customFormat="1" x14ac:dyDescent="0.35">
      <c r="A771" s="91"/>
      <c r="B771" s="91"/>
      <c r="C771" s="15" t="str">
        <f t="shared" si="16"/>
        <v/>
      </c>
      <c r="D771" s="15"/>
      <c r="E771" s="6"/>
      <c r="F771" s="7"/>
      <c r="G771" s="7"/>
      <c r="H771" s="106"/>
      <c r="I771" s="79"/>
    </row>
    <row r="772" spans="1:9" s="31" customFormat="1" x14ac:dyDescent="0.35">
      <c r="A772" s="91"/>
      <c r="B772" s="91"/>
      <c r="C772" s="15" t="str">
        <f t="shared" si="16"/>
        <v/>
      </c>
      <c r="D772" s="15"/>
      <c r="E772" s="6"/>
      <c r="F772" s="7"/>
      <c r="G772" s="7"/>
      <c r="H772" s="106"/>
      <c r="I772" s="79"/>
    </row>
    <row r="773" spans="1:9" s="31" customFormat="1" x14ac:dyDescent="0.35">
      <c r="A773" s="91"/>
      <c r="B773" s="91"/>
      <c r="C773" s="15" t="str">
        <f t="shared" si="16"/>
        <v/>
      </c>
      <c r="D773" s="15"/>
      <c r="E773" s="6"/>
      <c r="F773" s="7"/>
      <c r="G773" s="7"/>
      <c r="H773" s="106"/>
      <c r="I773" s="79"/>
    </row>
    <row r="774" spans="1:9" s="31" customFormat="1" x14ac:dyDescent="0.35">
      <c r="A774" s="91"/>
      <c r="B774" s="91"/>
      <c r="C774" s="15" t="str">
        <f t="shared" si="16"/>
        <v/>
      </c>
      <c r="D774" s="15"/>
      <c r="E774" s="6"/>
      <c r="F774" s="7"/>
      <c r="G774" s="7"/>
      <c r="H774" s="106"/>
      <c r="I774" s="79"/>
    </row>
    <row r="775" spans="1:9" s="31" customFormat="1" x14ac:dyDescent="0.35">
      <c r="A775" s="91"/>
      <c r="B775" s="91"/>
      <c r="C775" s="15" t="str">
        <f t="shared" si="16"/>
        <v/>
      </c>
      <c r="D775" s="15"/>
      <c r="E775" s="6"/>
      <c r="F775" s="7"/>
      <c r="G775" s="7"/>
      <c r="H775" s="106"/>
      <c r="I775" s="79"/>
    </row>
    <row r="776" spans="1:9" s="31" customFormat="1" x14ac:dyDescent="0.35">
      <c r="A776" s="91"/>
      <c r="B776" s="91"/>
      <c r="C776" s="15" t="str">
        <f t="shared" si="16"/>
        <v/>
      </c>
      <c r="D776" s="15"/>
      <c r="E776" s="6"/>
      <c r="F776" s="7"/>
      <c r="G776" s="7"/>
      <c r="H776" s="106"/>
      <c r="I776" s="79"/>
    </row>
    <row r="777" spans="1:9" s="31" customFormat="1" x14ac:dyDescent="0.35">
      <c r="A777" s="91"/>
      <c r="B777" s="91"/>
      <c r="C777" s="15" t="str">
        <f t="shared" si="16"/>
        <v/>
      </c>
      <c r="D777" s="15"/>
      <c r="E777" s="6"/>
      <c r="F777" s="7"/>
      <c r="G777" s="7"/>
      <c r="H777" s="106"/>
      <c r="I777" s="79"/>
    </row>
    <row r="778" spans="1:9" s="31" customFormat="1" x14ac:dyDescent="0.35">
      <c r="A778" s="91"/>
      <c r="B778" s="91"/>
      <c r="C778" s="15" t="str">
        <f t="shared" si="16"/>
        <v/>
      </c>
      <c r="D778" s="15"/>
      <c r="E778" s="6"/>
      <c r="F778" s="7"/>
      <c r="G778" s="7"/>
      <c r="H778" s="106"/>
      <c r="I778" s="79"/>
    </row>
    <row r="779" spans="1:9" s="31" customFormat="1" x14ac:dyDescent="0.35">
      <c r="A779" s="91"/>
      <c r="B779" s="91"/>
      <c r="C779" s="15" t="str">
        <f t="shared" si="16"/>
        <v/>
      </c>
      <c r="D779" s="15"/>
      <c r="E779" s="6"/>
      <c r="F779" s="7"/>
      <c r="G779" s="7"/>
      <c r="H779" s="106"/>
      <c r="I779" s="79"/>
    </row>
    <row r="780" spans="1:9" s="31" customFormat="1" x14ac:dyDescent="0.35">
      <c r="A780" s="91"/>
      <c r="B780" s="91"/>
      <c r="C780" s="15" t="str">
        <f t="shared" si="16"/>
        <v/>
      </c>
      <c r="D780" s="15"/>
      <c r="E780" s="6"/>
      <c r="F780" s="7"/>
      <c r="G780" s="7"/>
      <c r="H780" s="106"/>
      <c r="I780" s="79"/>
    </row>
    <row r="781" spans="1:9" s="31" customFormat="1" x14ac:dyDescent="0.35">
      <c r="A781" s="91"/>
      <c r="B781" s="91"/>
      <c r="C781" s="15" t="str">
        <f t="shared" si="16"/>
        <v/>
      </c>
      <c r="D781" s="15"/>
      <c r="E781" s="6"/>
      <c r="F781" s="7"/>
      <c r="G781" s="7"/>
      <c r="H781" s="106"/>
      <c r="I781" s="79"/>
    </row>
    <row r="782" spans="1:9" s="31" customFormat="1" x14ac:dyDescent="0.35">
      <c r="A782" s="91"/>
      <c r="B782" s="91"/>
      <c r="C782" s="15" t="str">
        <f t="shared" si="16"/>
        <v/>
      </c>
      <c r="D782" s="15"/>
      <c r="E782" s="6"/>
      <c r="F782" s="7"/>
      <c r="G782" s="7"/>
      <c r="H782" s="106"/>
      <c r="I782" s="79"/>
    </row>
    <row r="783" spans="1:9" s="31" customFormat="1" x14ac:dyDescent="0.35">
      <c r="A783" s="91"/>
      <c r="B783" s="91"/>
      <c r="C783" s="15" t="str">
        <f t="shared" si="16"/>
        <v/>
      </c>
      <c r="D783" s="15"/>
      <c r="E783" s="6"/>
      <c r="F783" s="7"/>
      <c r="G783" s="7"/>
      <c r="H783" s="106"/>
      <c r="I783" s="79"/>
    </row>
    <row r="784" spans="1:9" s="31" customFormat="1" x14ac:dyDescent="0.35">
      <c r="A784" s="92"/>
      <c r="B784" s="92"/>
      <c r="C784" s="15" t="str">
        <f t="shared" si="16"/>
        <v/>
      </c>
      <c r="D784" s="15"/>
      <c r="E784" s="87"/>
      <c r="F784" s="32"/>
      <c r="H784" s="107"/>
      <c r="I784" s="79"/>
    </row>
    <row r="785" spans="1:8" s="31" customFormat="1" ht="15.75" thickBot="1" x14ac:dyDescent="0.4">
      <c r="A785" s="92"/>
      <c r="B785" s="92"/>
      <c r="C785" s="92"/>
      <c r="D785" s="92"/>
      <c r="E785" s="87"/>
      <c r="F785" s="32"/>
      <c r="H785" s="108"/>
    </row>
    <row r="786" spans="1:8" s="31" customFormat="1" ht="15.75" thickBot="1" x14ac:dyDescent="0.4">
      <c r="A786" s="92"/>
      <c r="B786" s="92"/>
      <c r="C786" s="92"/>
      <c r="D786" s="92"/>
      <c r="E786" s="87"/>
      <c r="F786" s="32"/>
      <c r="H786" s="109"/>
    </row>
    <row r="787" spans="1:8" s="31" customFormat="1" x14ac:dyDescent="0.35">
      <c r="A787" s="92"/>
      <c r="B787" s="92"/>
      <c r="C787" s="92"/>
      <c r="D787" s="92"/>
      <c r="E787" s="87"/>
      <c r="F787" s="32"/>
      <c r="H787" s="107"/>
    </row>
  </sheetData>
  <mergeCells count="4">
    <mergeCell ref="E3:H3"/>
    <mergeCell ref="A331:H331"/>
    <mergeCell ref="A332:H332"/>
    <mergeCell ref="A5:H5"/>
  </mergeCells>
  <phoneticPr fontId="6" type="noConversion"/>
  <hyperlinks>
    <hyperlink ref="A332" r:id="rId1" display="http://www.abhu.com.br/" xr:uid="{00000000-0004-0000-0500-000000000000}"/>
  </hyperlinks>
  <pageMargins left="0.51181102362204722" right="0.51181102362204722" top="0.39370078740157483" bottom="0.78740157480314965" header="0.31496062992125984" footer="0.31496062992125984"/>
  <pageSetup paperSize="9" scale="73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Q1021"/>
  <sheetViews>
    <sheetView tabSelected="1" zoomScale="97" zoomScaleNormal="97" workbookViewId="0">
      <selection activeCell="A335" sqref="A335:H335"/>
    </sheetView>
  </sheetViews>
  <sheetFormatPr defaultRowHeight="15" x14ac:dyDescent="0.35"/>
  <cols>
    <col min="1" max="1" width="17" style="93" customWidth="1"/>
    <col min="2" max="2" width="0.85546875" style="93" customWidth="1"/>
    <col min="3" max="3" width="9.5703125" style="93" customWidth="1"/>
    <col min="4" max="4" width="0.85546875" style="93" customWidth="1"/>
    <col min="5" max="5" width="10.7109375" style="22" customWidth="1"/>
    <col min="6" max="6" width="0.7109375" style="22" customWidth="1"/>
    <col min="7" max="7" width="69.7109375" style="23" bestFit="1" customWidth="1"/>
    <col min="8" max="8" width="16.28515625" style="23" customWidth="1"/>
    <col min="9" max="13" width="2" style="19" customWidth="1"/>
    <col min="14" max="14" width="11.28515625" style="19" bestFit="1" customWidth="1"/>
    <col min="15" max="15" width="9.28515625" style="19" customWidth="1"/>
    <col min="16" max="16384" width="9.140625" style="19"/>
  </cols>
  <sheetData>
    <row r="1" spans="1:17" ht="15.75" thickBot="1" x14ac:dyDescent="0.4">
      <c r="H1" s="19"/>
      <c r="I1" s="110"/>
      <c r="J1" s="110"/>
      <c r="K1" s="110"/>
      <c r="L1" s="110"/>
      <c r="M1" s="110"/>
      <c r="O1" s="149" t="s">
        <v>1909</v>
      </c>
    </row>
    <row r="2" spans="1:17" x14ac:dyDescent="0.35">
      <c r="H2" s="19"/>
      <c r="I2" s="110"/>
      <c r="J2" s="110"/>
      <c r="K2" s="110"/>
      <c r="L2" s="110"/>
      <c r="M2" s="110"/>
      <c r="N2" s="141" t="s">
        <v>953</v>
      </c>
      <c r="O2" s="142">
        <v>3</v>
      </c>
      <c r="P2" s="142">
        <v>1030</v>
      </c>
      <c r="Q2" s="143">
        <v>1047</v>
      </c>
    </row>
    <row r="3" spans="1:17" ht="18" x14ac:dyDescent="0.35">
      <c r="E3" s="154" t="s">
        <v>1905</v>
      </c>
      <c r="F3" s="154"/>
      <c r="G3" s="154"/>
      <c r="H3" s="154"/>
      <c r="I3" s="128"/>
      <c r="J3" s="128"/>
      <c r="K3" s="128"/>
      <c r="L3" s="128"/>
      <c r="M3" s="128"/>
      <c r="N3" s="144" t="s">
        <v>924</v>
      </c>
      <c r="O3" s="19">
        <v>14</v>
      </c>
      <c r="P3" s="19">
        <v>1035</v>
      </c>
      <c r="Q3" s="145">
        <v>1057</v>
      </c>
    </row>
    <row r="4" spans="1:17" x14ac:dyDescent="0.35">
      <c r="H4" s="19"/>
      <c r="I4" s="110"/>
      <c r="J4" s="110"/>
      <c r="K4" s="110"/>
      <c r="L4" s="110"/>
      <c r="M4" s="110"/>
      <c r="N4" s="144" t="s">
        <v>872</v>
      </c>
      <c r="O4" s="19">
        <v>10</v>
      </c>
      <c r="P4" s="19">
        <v>1037</v>
      </c>
      <c r="Q4" s="145">
        <v>1052</v>
      </c>
    </row>
    <row r="5" spans="1:17" ht="15.75" thickBot="1" x14ac:dyDescent="0.4">
      <c r="A5" s="156" t="s">
        <v>2015</v>
      </c>
      <c r="B5" s="156"/>
      <c r="C5" s="156"/>
      <c r="D5" s="156"/>
      <c r="E5" s="156"/>
      <c r="F5" s="156"/>
      <c r="G5" s="156"/>
      <c r="H5" s="156"/>
      <c r="N5" s="146" t="s">
        <v>1908</v>
      </c>
      <c r="O5" s="147">
        <v>39</v>
      </c>
      <c r="P5" s="147">
        <v>4209</v>
      </c>
      <c r="Q5" s="148">
        <v>4240</v>
      </c>
    </row>
    <row r="6" spans="1:17" s="1" customFormat="1" x14ac:dyDescent="0.35">
      <c r="A6" s="3" t="s">
        <v>915</v>
      </c>
      <c r="B6" s="3"/>
      <c r="C6" s="3" t="s">
        <v>1373</v>
      </c>
      <c r="D6" s="3"/>
      <c r="E6" s="125" t="s">
        <v>0</v>
      </c>
      <c r="F6" s="125"/>
      <c r="G6" s="125" t="s">
        <v>1</v>
      </c>
      <c r="H6" s="125" t="s">
        <v>1901</v>
      </c>
    </row>
    <row r="7" spans="1:17" s="1" customFormat="1" ht="5.25" customHeight="1" x14ac:dyDescent="0.35">
      <c r="A7" s="3"/>
      <c r="B7" s="3"/>
      <c r="C7" s="3"/>
      <c r="D7" s="3"/>
      <c r="E7" s="125"/>
      <c r="F7" s="125"/>
      <c r="G7" s="125"/>
      <c r="H7" s="125"/>
    </row>
    <row r="8" spans="1:17" s="136" customFormat="1" x14ac:dyDescent="0.2">
      <c r="A8" s="132"/>
      <c r="B8" s="133"/>
      <c r="C8" s="133"/>
      <c r="D8" s="133"/>
      <c r="E8" s="70"/>
      <c r="F8" s="70"/>
      <c r="G8" s="134" t="s">
        <v>2016</v>
      </c>
      <c r="H8" s="151">
        <v>20135.2</v>
      </c>
    </row>
    <row r="9" spans="1:17" s="95" customFormat="1" x14ac:dyDescent="0.35">
      <c r="A9" s="39" t="s">
        <v>1813</v>
      </c>
      <c r="B9" s="36"/>
      <c r="C9" s="36" t="str">
        <f t="shared" ref="C9:C40" si="0">MID(A9,4,7)</f>
        <v>01/2021</v>
      </c>
      <c r="D9" s="36"/>
      <c r="E9" s="37">
        <v>371703</v>
      </c>
      <c r="F9" s="37"/>
      <c r="G9" s="38" t="s">
        <v>1840</v>
      </c>
      <c r="H9" s="104">
        <v>-6050</v>
      </c>
      <c r="I9" s="94"/>
      <c r="J9" s="94"/>
      <c r="K9" s="94"/>
      <c r="L9" s="94"/>
      <c r="M9" s="94"/>
    </row>
    <row r="10" spans="1:17" s="95" customFormat="1" x14ac:dyDescent="0.35">
      <c r="A10" s="102" t="s">
        <v>1813</v>
      </c>
      <c r="B10" s="36"/>
      <c r="C10" s="93" t="str">
        <f t="shared" si="0"/>
        <v>01/2021</v>
      </c>
      <c r="D10" s="36"/>
      <c r="E10" s="37">
        <v>30772613</v>
      </c>
      <c r="F10" s="37"/>
      <c r="G10" s="38" t="s">
        <v>1833</v>
      </c>
      <c r="H10" s="104">
        <v>-282.45999999999998</v>
      </c>
      <c r="I10" s="94"/>
      <c r="J10" s="94"/>
      <c r="K10" s="94"/>
      <c r="L10" s="94"/>
      <c r="M10" s="94"/>
    </row>
    <row r="11" spans="1:17" s="95" customFormat="1" x14ac:dyDescent="0.35">
      <c r="A11" s="39" t="s">
        <v>1813</v>
      </c>
      <c r="B11" s="36"/>
      <c r="C11" s="36" t="str">
        <f t="shared" si="0"/>
        <v>01/2021</v>
      </c>
      <c r="D11" s="36"/>
      <c r="E11" s="37">
        <v>34913</v>
      </c>
      <c r="F11" s="37"/>
      <c r="G11" s="38" t="s">
        <v>1845</v>
      </c>
      <c r="H11" s="104">
        <v>-4495.41</v>
      </c>
      <c r="I11" s="94"/>
      <c r="J11" s="94"/>
      <c r="K11" s="94"/>
      <c r="L11" s="94"/>
      <c r="M11" s="94"/>
    </row>
    <row r="12" spans="1:17" s="31" customFormat="1" x14ac:dyDescent="0.35">
      <c r="A12" s="39" t="s">
        <v>1892</v>
      </c>
      <c r="B12" s="36"/>
      <c r="C12" s="36" t="str">
        <f t="shared" si="0"/>
        <v>01/2021</v>
      </c>
      <c r="D12" s="36"/>
      <c r="E12" s="37">
        <v>0</v>
      </c>
      <c r="F12" s="37"/>
      <c r="G12" s="38" t="s">
        <v>1270</v>
      </c>
      <c r="H12" s="104">
        <v>-84</v>
      </c>
      <c r="I12" s="79"/>
      <c r="J12" s="79"/>
      <c r="K12" s="79"/>
      <c r="L12" s="79"/>
      <c r="M12" s="79"/>
    </row>
    <row r="13" spans="1:17" s="95" customFormat="1" x14ac:dyDescent="0.35">
      <c r="A13" s="39" t="s">
        <v>1801</v>
      </c>
      <c r="B13" s="36"/>
      <c r="C13" s="36" t="str">
        <f t="shared" si="0"/>
        <v>01/2021</v>
      </c>
      <c r="D13" s="36"/>
      <c r="E13" s="37">
        <v>11749</v>
      </c>
      <c r="F13" s="37"/>
      <c r="G13" s="38" t="s">
        <v>1846</v>
      </c>
      <c r="H13" s="104">
        <v>-786.76</v>
      </c>
      <c r="I13" s="94"/>
      <c r="J13" s="94"/>
      <c r="K13" s="94"/>
      <c r="L13" s="94"/>
      <c r="M13" s="94"/>
    </row>
    <row r="14" spans="1:17" s="95" customFormat="1" x14ac:dyDescent="0.35">
      <c r="A14" s="39" t="s">
        <v>1801</v>
      </c>
      <c r="B14" s="36"/>
      <c r="C14" s="36" t="str">
        <f t="shared" si="0"/>
        <v>01/2021</v>
      </c>
      <c r="D14" s="36"/>
      <c r="E14" s="37">
        <v>3691590701</v>
      </c>
      <c r="F14" s="37"/>
      <c r="G14" s="38" t="s">
        <v>1831</v>
      </c>
      <c r="H14" s="104">
        <v>-1506.69</v>
      </c>
      <c r="I14" s="94"/>
      <c r="J14" s="94"/>
      <c r="K14" s="94"/>
      <c r="L14" s="94"/>
      <c r="M14" s="94"/>
    </row>
    <row r="15" spans="1:17" s="95" customFormat="1" x14ac:dyDescent="0.35">
      <c r="A15" s="39" t="s">
        <v>1893</v>
      </c>
      <c r="B15" s="36"/>
      <c r="C15" s="36" t="str">
        <f t="shared" si="0"/>
        <v>01/2021</v>
      </c>
      <c r="D15" s="36"/>
      <c r="E15" s="37">
        <v>0</v>
      </c>
      <c r="F15" s="37"/>
      <c r="G15" s="38" t="s">
        <v>1270</v>
      </c>
      <c r="H15" s="104">
        <v>-0.99</v>
      </c>
      <c r="I15" s="94"/>
      <c r="J15" s="94"/>
      <c r="K15" s="94"/>
      <c r="L15" s="94"/>
      <c r="M15" s="94"/>
    </row>
    <row r="16" spans="1:17" s="95" customFormat="1" x14ac:dyDescent="0.35">
      <c r="A16" s="39" t="s">
        <v>1814</v>
      </c>
      <c r="B16" s="36"/>
      <c r="C16" s="36" t="str">
        <f t="shared" si="0"/>
        <v>01/2021</v>
      </c>
      <c r="D16" s="36"/>
      <c r="E16" s="37">
        <v>11749</v>
      </c>
      <c r="F16" s="37"/>
      <c r="G16" s="38" t="s">
        <v>1835</v>
      </c>
      <c r="H16" s="104">
        <v>-25.98</v>
      </c>
      <c r="I16" s="94"/>
      <c r="J16" s="94"/>
      <c r="K16" s="94"/>
      <c r="L16" s="94"/>
      <c r="M16" s="94"/>
    </row>
    <row r="17" spans="1:13" s="95" customFormat="1" x14ac:dyDescent="0.35">
      <c r="A17" s="39" t="s">
        <v>1815</v>
      </c>
      <c r="B17" s="36"/>
      <c r="C17" s="36" t="str">
        <f t="shared" si="0"/>
        <v>01/2021</v>
      </c>
      <c r="D17" s="36"/>
      <c r="E17" s="37">
        <v>311</v>
      </c>
      <c r="F17" s="37"/>
      <c r="G17" s="38" t="s">
        <v>1847</v>
      </c>
      <c r="H17" s="104">
        <v>-930</v>
      </c>
      <c r="I17" s="94"/>
      <c r="J17" s="94"/>
      <c r="K17" s="94"/>
      <c r="L17" s="94"/>
      <c r="M17" s="94"/>
    </row>
    <row r="18" spans="1:13" s="95" customFormat="1" x14ac:dyDescent="0.35">
      <c r="A18" s="39" t="s">
        <v>1815</v>
      </c>
      <c r="B18" s="36"/>
      <c r="C18" s="36" t="str">
        <f t="shared" si="0"/>
        <v>01/2021</v>
      </c>
      <c r="D18" s="36"/>
      <c r="E18" s="37">
        <v>12</v>
      </c>
      <c r="F18" s="37"/>
      <c r="G18" s="38" t="s">
        <v>1838</v>
      </c>
      <c r="H18" s="104">
        <v>-131.78</v>
      </c>
      <c r="I18" s="94"/>
      <c r="J18" s="94"/>
      <c r="K18" s="94"/>
      <c r="L18" s="94"/>
      <c r="M18" s="94"/>
    </row>
    <row r="19" spans="1:13" s="95" customFormat="1" x14ac:dyDescent="0.35">
      <c r="A19" s="39" t="s">
        <v>1815</v>
      </c>
      <c r="B19" s="36"/>
      <c r="C19" s="36" t="str">
        <f t="shared" si="0"/>
        <v>01/2021</v>
      </c>
      <c r="D19" s="36"/>
      <c r="E19" s="37">
        <v>11749</v>
      </c>
      <c r="F19" s="37"/>
      <c r="G19" s="38" t="s">
        <v>1842</v>
      </c>
      <c r="H19" s="104">
        <v>-12.99</v>
      </c>
      <c r="I19" s="94"/>
      <c r="J19" s="94"/>
      <c r="K19" s="94"/>
      <c r="L19" s="94"/>
      <c r="M19" s="94"/>
    </row>
    <row r="20" spans="1:13" s="95" customFormat="1" x14ac:dyDescent="0.35">
      <c r="A20" s="39" t="s">
        <v>1815</v>
      </c>
      <c r="B20" s="36"/>
      <c r="C20" s="36" t="str">
        <f t="shared" si="0"/>
        <v>01/2021</v>
      </c>
      <c r="D20" s="36"/>
      <c r="E20" s="37">
        <v>34913</v>
      </c>
      <c r="F20" s="37"/>
      <c r="G20" s="38" t="s">
        <v>1842</v>
      </c>
      <c r="H20" s="104">
        <v>-71.849999999999994</v>
      </c>
      <c r="I20" s="94"/>
      <c r="J20" s="94"/>
      <c r="K20" s="94"/>
      <c r="L20" s="94"/>
      <c r="M20" s="94"/>
    </row>
    <row r="21" spans="1:13" s="95" customFormat="1" x14ac:dyDescent="0.35">
      <c r="A21" s="39" t="s">
        <v>1815</v>
      </c>
      <c r="B21" s="36"/>
      <c r="C21" s="36" t="str">
        <f t="shared" si="0"/>
        <v>01/2021</v>
      </c>
      <c r="D21" s="36"/>
      <c r="E21" s="37">
        <v>53215</v>
      </c>
      <c r="F21" s="37"/>
      <c r="G21" s="38" t="s">
        <v>1842</v>
      </c>
      <c r="H21" s="104">
        <v>-71.849999999999994</v>
      </c>
      <c r="I21" s="94"/>
      <c r="J21" s="94"/>
      <c r="K21" s="94"/>
      <c r="L21" s="94"/>
      <c r="M21" s="94"/>
    </row>
    <row r="22" spans="1:13" s="95" customFormat="1" x14ac:dyDescent="0.35">
      <c r="A22" s="39" t="s">
        <v>1815</v>
      </c>
      <c r="B22" s="36"/>
      <c r="C22" s="36" t="str">
        <f t="shared" si="0"/>
        <v>01/2021</v>
      </c>
      <c r="D22" s="36"/>
      <c r="E22" s="37">
        <v>30331</v>
      </c>
      <c r="F22" s="37"/>
      <c r="G22" s="38" t="s">
        <v>1841</v>
      </c>
      <c r="H22" s="104">
        <v>-222.74</v>
      </c>
      <c r="I22" s="94"/>
      <c r="J22" s="94"/>
      <c r="K22" s="94"/>
      <c r="L22" s="94"/>
      <c r="M22" s="94"/>
    </row>
    <row r="23" spans="1:13" s="95" customFormat="1" x14ac:dyDescent="0.35">
      <c r="A23" s="39" t="s">
        <v>1815</v>
      </c>
      <c r="B23" s="36"/>
      <c r="C23" s="36" t="str">
        <f t="shared" si="0"/>
        <v>01/2021</v>
      </c>
      <c r="D23" s="36"/>
      <c r="E23" s="37">
        <v>0</v>
      </c>
      <c r="F23" s="37"/>
      <c r="G23" s="38" t="s">
        <v>1270</v>
      </c>
      <c r="H23" s="104">
        <v>-8</v>
      </c>
      <c r="I23" s="94"/>
      <c r="J23" s="94"/>
      <c r="K23" s="94"/>
      <c r="L23" s="94"/>
      <c r="M23" s="94"/>
    </row>
    <row r="24" spans="1:13" s="95" customFormat="1" x14ac:dyDescent="0.35">
      <c r="A24" s="39" t="s">
        <v>1816</v>
      </c>
      <c r="B24" s="36"/>
      <c r="C24" s="36" t="str">
        <f t="shared" si="0"/>
        <v>01/2021</v>
      </c>
      <c r="D24" s="36"/>
      <c r="E24" s="37">
        <v>0</v>
      </c>
      <c r="F24" s="37"/>
      <c r="G24" s="38" t="s">
        <v>1886</v>
      </c>
      <c r="H24" s="104">
        <v>3000</v>
      </c>
      <c r="I24" s="94"/>
      <c r="J24" s="94"/>
      <c r="K24" s="94"/>
      <c r="L24" s="94"/>
      <c r="M24" s="94"/>
    </row>
    <row r="25" spans="1:13" s="95" customFormat="1" x14ac:dyDescent="0.35">
      <c r="A25" s="39" t="s">
        <v>1816</v>
      </c>
      <c r="B25" s="36"/>
      <c r="C25" s="36" t="str">
        <f t="shared" si="0"/>
        <v>01/2021</v>
      </c>
      <c r="D25" s="36"/>
      <c r="E25" s="37">
        <v>53215</v>
      </c>
      <c r="F25" s="37"/>
      <c r="G25" s="38" t="s">
        <v>1845</v>
      </c>
      <c r="H25" s="104">
        <v>-4495.41</v>
      </c>
      <c r="I25" s="94"/>
      <c r="J25" s="94"/>
      <c r="K25" s="94"/>
      <c r="L25" s="94"/>
      <c r="M25" s="94"/>
    </row>
    <row r="26" spans="1:13" s="95" customFormat="1" x14ac:dyDescent="0.35">
      <c r="A26" s="39" t="s">
        <v>1894</v>
      </c>
      <c r="B26" s="36"/>
      <c r="C26" s="36" t="str">
        <f t="shared" si="0"/>
        <v>01/2021</v>
      </c>
      <c r="D26" s="36"/>
      <c r="E26" s="37">
        <v>0</v>
      </c>
      <c r="F26" s="37"/>
      <c r="G26" s="38" t="s">
        <v>1270</v>
      </c>
      <c r="H26" s="104">
        <v>-49</v>
      </c>
      <c r="I26" s="94"/>
      <c r="J26" s="94"/>
      <c r="K26" s="94"/>
      <c r="L26" s="94"/>
      <c r="M26" s="94"/>
    </row>
    <row r="27" spans="1:13" s="95" customFormat="1" x14ac:dyDescent="0.35">
      <c r="A27" s="39" t="s">
        <v>1852</v>
      </c>
      <c r="B27" s="36"/>
      <c r="C27" s="36" t="str">
        <f t="shared" si="0"/>
        <v>01/2021</v>
      </c>
      <c r="D27" s="36"/>
      <c r="E27" s="37">
        <v>237</v>
      </c>
      <c r="F27" s="37"/>
      <c r="G27" s="38" t="s">
        <v>1886</v>
      </c>
      <c r="H27" s="104">
        <v>20000</v>
      </c>
      <c r="I27" s="94"/>
      <c r="J27" s="94"/>
      <c r="K27" s="94"/>
      <c r="L27" s="94"/>
      <c r="M27" s="94"/>
    </row>
    <row r="28" spans="1:13" s="95" customFormat="1" x14ac:dyDescent="0.35">
      <c r="A28" s="39" t="s">
        <v>1852</v>
      </c>
      <c r="B28" s="36"/>
      <c r="C28" s="36" t="str">
        <f t="shared" si="0"/>
        <v>01/2021</v>
      </c>
      <c r="D28" s="36"/>
      <c r="E28" s="37">
        <v>0</v>
      </c>
      <c r="F28" s="37"/>
      <c r="G28" s="38" t="s">
        <v>1231</v>
      </c>
      <c r="H28" s="104">
        <v>0.69</v>
      </c>
      <c r="I28" s="94"/>
      <c r="J28" s="94"/>
      <c r="K28" s="94"/>
      <c r="L28" s="94"/>
      <c r="M28" s="94"/>
    </row>
    <row r="29" spans="1:13" s="96" customFormat="1" ht="15" customHeight="1" x14ac:dyDescent="0.35">
      <c r="A29" s="39" t="s">
        <v>1852</v>
      </c>
      <c r="B29" s="36"/>
      <c r="C29" s="36" t="str">
        <f t="shared" si="0"/>
        <v>01/2021</v>
      </c>
      <c r="D29" s="36"/>
      <c r="E29" s="37">
        <v>0</v>
      </c>
      <c r="F29" s="37"/>
      <c r="G29" s="38" t="s">
        <v>1231</v>
      </c>
      <c r="H29" s="104">
        <v>0.16</v>
      </c>
      <c r="I29" s="94"/>
      <c r="J29" s="94"/>
      <c r="K29" s="94"/>
      <c r="L29" s="94"/>
      <c r="M29" s="94"/>
    </row>
    <row r="30" spans="1:13" s="96" customFormat="1" ht="15" customHeight="1" x14ac:dyDescent="0.35">
      <c r="A30" s="39" t="s">
        <v>1852</v>
      </c>
      <c r="B30" s="36"/>
      <c r="C30" s="36" t="str">
        <f t="shared" si="0"/>
        <v>01/2021</v>
      </c>
      <c r="D30" s="36"/>
      <c r="E30" s="37">
        <v>0</v>
      </c>
      <c r="F30" s="37"/>
      <c r="G30" s="38" t="s">
        <v>1270</v>
      </c>
      <c r="H30" s="104">
        <v>-198</v>
      </c>
      <c r="I30" s="94"/>
      <c r="J30" s="94"/>
      <c r="K30" s="94"/>
      <c r="L30" s="94"/>
      <c r="M30" s="94"/>
    </row>
    <row r="31" spans="1:13" s="95" customFormat="1" x14ac:dyDescent="0.35">
      <c r="A31" s="39" t="s">
        <v>1817</v>
      </c>
      <c r="B31" s="36"/>
      <c r="C31" s="36" t="str">
        <f t="shared" si="0"/>
        <v>02/2021</v>
      </c>
      <c r="D31" s="36"/>
      <c r="E31" s="37">
        <v>31044397</v>
      </c>
      <c r="F31" s="37"/>
      <c r="G31" s="38" t="s">
        <v>1833</v>
      </c>
      <c r="H31" s="104">
        <v>-282.45999999999998</v>
      </c>
      <c r="I31" s="94"/>
      <c r="J31" s="94"/>
      <c r="K31" s="94"/>
      <c r="L31" s="94"/>
      <c r="M31" s="94"/>
    </row>
    <row r="32" spans="1:13" s="31" customFormat="1" x14ac:dyDescent="0.35">
      <c r="A32" s="39" t="s">
        <v>1817</v>
      </c>
      <c r="B32" s="36"/>
      <c r="C32" s="36" t="str">
        <f t="shared" si="0"/>
        <v>02/2021</v>
      </c>
      <c r="D32" s="36"/>
      <c r="E32" s="37">
        <v>0</v>
      </c>
      <c r="F32" s="37"/>
      <c r="G32" s="38" t="s">
        <v>1967</v>
      </c>
      <c r="H32" s="104">
        <v>2052.48</v>
      </c>
      <c r="I32" s="79"/>
      <c r="J32" s="79"/>
      <c r="K32" s="79"/>
      <c r="L32" s="79"/>
      <c r="M32" s="79"/>
    </row>
    <row r="33" spans="1:13" s="95" customFormat="1" x14ac:dyDescent="0.35">
      <c r="A33" s="39" t="s">
        <v>1817</v>
      </c>
      <c r="B33" s="36"/>
      <c r="C33" s="36" t="str">
        <f t="shared" si="0"/>
        <v>02/2021</v>
      </c>
      <c r="D33" s="36"/>
      <c r="E33" s="37">
        <v>0</v>
      </c>
      <c r="F33" s="37"/>
      <c r="G33" s="38" t="s">
        <v>1968</v>
      </c>
      <c r="H33" s="104">
        <v>127026.59</v>
      </c>
      <c r="I33" s="94"/>
      <c r="J33" s="94"/>
      <c r="K33" s="94"/>
      <c r="L33" s="94"/>
      <c r="M33" s="94"/>
    </row>
    <row r="34" spans="1:13" s="95" customFormat="1" x14ac:dyDescent="0.35">
      <c r="A34" s="39" t="s">
        <v>1802</v>
      </c>
      <c r="B34" s="36"/>
      <c r="C34" s="36" t="str">
        <f t="shared" si="0"/>
        <v>02/2021</v>
      </c>
      <c r="D34" s="36"/>
      <c r="E34" s="37">
        <v>36915905</v>
      </c>
      <c r="F34" s="37"/>
      <c r="G34" s="38" t="s">
        <v>1831</v>
      </c>
      <c r="H34" s="104">
        <v>-1507.51</v>
      </c>
      <c r="I34" s="94"/>
      <c r="J34" s="94"/>
      <c r="K34" s="94"/>
      <c r="L34" s="94"/>
      <c r="M34" s="94"/>
    </row>
    <row r="35" spans="1:13" s="95" customFormat="1" x14ac:dyDescent="0.35">
      <c r="A35" s="39" t="s">
        <v>1802</v>
      </c>
      <c r="B35" s="36"/>
      <c r="C35" s="36" t="str">
        <f t="shared" si="0"/>
        <v>02/2021</v>
      </c>
      <c r="D35" s="36"/>
      <c r="E35" s="37">
        <v>0</v>
      </c>
      <c r="F35" s="37"/>
      <c r="G35" s="38" t="s">
        <v>1270</v>
      </c>
      <c r="H35" s="104">
        <v>-84</v>
      </c>
      <c r="I35" s="94"/>
      <c r="J35" s="94"/>
      <c r="K35" s="94"/>
      <c r="L35" s="94"/>
      <c r="M35" s="94"/>
    </row>
    <row r="36" spans="1:13" s="95" customFormat="1" x14ac:dyDescent="0.35">
      <c r="A36" s="39" t="s">
        <v>1802</v>
      </c>
      <c r="B36" s="36"/>
      <c r="C36" s="36" t="str">
        <f t="shared" si="0"/>
        <v>02/2021</v>
      </c>
      <c r="D36" s="36"/>
      <c r="E36" s="37">
        <v>0</v>
      </c>
      <c r="F36" s="37"/>
      <c r="G36" s="38" t="s">
        <v>1270</v>
      </c>
      <c r="H36" s="104">
        <v>-99</v>
      </c>
      <c r="I36" s="94"/>
      <c r="J36" s="94"/>
      <c r="K36" s="94"/>
      <c r="L36" s="94"/>
      <c r="M36" s="94"/>
    </row>
    <row r="37" spans="1:13" s="95" customFormat="1" x14ac:dyDescent="0.35">
      <c r="A37" s="39" t="s">
        <v>1895</v>
      </c>
      <c r="B37" s="36"/>
      <c r="C37" s="36" t="str">
        <f t="shared" si="0"/>
        <v>02/2021</v>
      </c>
      <c r="D37" s="36"/>
      <c r="E37" s="37">
        <v>0</v>
      </c>
      <c r="F37" s="37"/>
      <c r="G37" s="38" t="s">
        <v>1270</v>
      </c>
      <c r="H37" s="104">
        <v>-0.99</v>
      </c>
      <c r="I37" s="94"/>
      <c r="J37" s="94"/>
      <c r="K37" s="94"/>
      <c r="L37" s="94"/>
      <c r="M37" s="94"/>
    </row>
    <row r="38" spans="1:13" s="95" customFormat="1" x14ac:dyDescent="0.35">
      <c r="A38" s="39" t="s">
        <v>1818</v>
      </c>
      <c r="B38" s="36"/>
      <c r="C38" s="36" t="str">
        <f t="shared" si="0"/>
        <v>02/2021</v>
      </c>
      <c r="D38" s="36"/>
      <c r="E38" s="37">
        <v>12201</v>
      </c>
      <c r="F38" s="37"/>
      <c r="G38" s="38" t="s">
        <v>1835</v>
      </c>
      <c r="H38" s="104">
        <v>-4.2300000000000004</v>
      </c>
      <c r="I38" s="94"/>
      <c r="J38" s="94"/>
      <c r="K38" s="94"/>
      <c r="L38" s="94"/>
      <c r="M38" s="94"/>
    </row>
    <row r="39" spans="1:13" s="95" customFormat="1" x14ac:dyDescent="0.35">
      <c r="A39" s="39" t="s">
        <v>1819</v>
      </c>
      <c r="B39" s="36"/>
      <c r="C39" s="36" t="str">
        <f t="shared" si="0"/>
        <v>02/2021</v>
      </c>
      <c r="D39" s="36"/>
      <c r="E39" s="37">
        <v>12201</v>
      </c>
      <c r="F39" s="37"/>
      <c r="G39" s="38" t="s">
        <v>1846</v>
      </c>
      <c r="H39" s="104">
        <v>-136.77000000000001</v>
      </c>
      <c r="I39" s="94"/>
      <c r="J39" s="94"/>
      <c r="K39" s="94"/>
      <c r="L39" s="94"/>
      <c r="M39" s="94"/>
    </row>
    <row r="40" spans="1:13" s="95" customFormat="1" x14ac:dyDescent="0.35">
      <c r="A40" s="39" t="s">
        <v>1820</v>
      </c>
      <c r="B40" s="101"/>
      <c r="C40" s="36" t="str">
        <f t="shared" si="0"/>
        <v>02/2021</v>
      </c>
      <c r="D40" s="101"/>
      <c r="E40" s="37">
        <v>114</v>
      </c>
      <c r="F40" s="37"/>
      <c r="G40" s="38" t="s">
        <v>175</v>
      </c>
      <c r="H40" s="104">
        <v>-1170</v>
      </c>
      <c r="I40" s="94"/>
      <c r="J40" s="94"/>
      <c r="K40" s="94"/>
      <c r="L40" s="94"/>
      <c r="M40" s="94"/>
    </row>
    <row r="41" spans="1:13" s="95" customFormat="1" x14ac:dyDescent="0.35">
      <c r="A41" s="39" t="s">
        <v>1820</v>
      </c>
      <c r="B41" s="36"/>
      <c r="C41" s="36" t="str">
        <f t="shared" ref="C41:C72" si="1">MID(A41,4,7)</f>
        <v>02/2021</v>
      </c>
      <c r="D41" s="36"/>
      <c r="E41" s="37">
        <v>115</v>
      </c>
      <c r="F41" s="37"/>
      <c r="G41" s="38" t="s">
        <v>175</v>
      </c>
      <c r="H41" s="104">
        <v>-1740</v>
      </c>
      <c r="I41" s="94"/>
      <c r="J41" s="94"/>
      <c r="K41" s="94"/>
      <c r="L41" s="94"/>
      <c r="M41" s="94"/>
    </row>
    <row r="42" spans="1:13" s="95" customFormat="1" x14ac:dyDescent="0.35">
      <c r="A42" s="39" t="s">
        <v>1821</v>
      </c>
      <c r="B42" s="36"/>
      <c r="C42" s="36" t="str">
        <f t="shared" si="1"/>
        <v>02/2021</v>
      </c>
      <c r="D42" s="36"/>
      <c r="E42" s="37">
        <v>12021</v>
      </c>
      <c r="F42" s="37"/>
      <c r="G42" s="38" t="s">
        <v>1838</v>
      </c>
      <c r="H42" s="104">
        <v>-130.96</v>
      </c>
      <c r="I42" s="94"/>
      <c r="J42" s="94"/>
      <c r="K42" s="94"/>
      <c r="L42" s="94"/>
      <c r="M42" s="94"/>
    </row>
    <row r="43" spans="1:13" s="95" customFormat="1" x14ac:dyDescent="0.35">
      <c r="A43" s="39" t="s">
        <v>1821</v>
      </c>
      <c r="B43" s="36"/>
      <c r="C43" s="36" t="str">
        <f t="shared" si="1"/>
        <v>02/2021</v>
      </c>
      <c r="D43" s="36"/>
      <c r="E43" s="37">
        <v>11749</v>
      </c>
      <c r="F43" s="37"/>
      <c r="G43" s="38" t="s">
        <v>1841</v>
      </c>
      <c r="H43" s="104">
        <v>-40.270000000000003</v>
      </c>
      <c r="I43" s="94"/>
      <c r="J43" s="94"/>
      <c r="K43" s="94"/>
      <c r="L43" s="94"/>
      <c r="M43" s="94"/>
    </row>
    <row r="44" spans="1:13" s="95" customFormat="1" x14ac:dyDescent="0.35">
      <c r="A44" s="39" t="s">
        <v>1821</v>
      </c>
      <c r="B44" s="36"/>
      <c r="C44" s="36" t="str">
        <f t="shared" si="1"/>
        <v>02/2021</v>
      </c>
      <c r="D44" s="36"/>
      <c r="E44" s="37">
        <v>34913</v>
      </c>
      <c r="F44" s="37"/>
      <c r="G44" s="38" t="s">
        <v>1841</v>
      </c>
      <c r="H44" s="104">
        <v>-222.74</v>
      </c>
      <c r="I44" s="94"/>
      <c r="J44" s="94"/>
      <c r="K44" s="94"/>
      <c r="L44" s="94"/>
      <c r="M44" s="94"/>
    </row>
    <row r="45" spans="1:13" s="95" customFormat="1" x14ac:dyDescent="0.35">
      <c r="A45" s="39" t="s">
        <v>1821</v>
      </c>
      <c r="B45" s="36"/>
      <c r="C45" s="36" t="str">
        <f t="shared" si="1"/>
        <v>02/2021</v>
      </c>
      <c r="D45" s="36"/>
      <c r="E45" s="37">
        <v>53215</v>
      </c>
      <c r="F45" s="37"/>
      <c r="G45" s="38" t="s">
        <v>1841</v>
      </c>
      <c r="H45" s="104">
        <v>-222.74</v>
      </c>
      <c r="I45" s="94"/>
      <c r="J45" s="94"/>
      <c r="K45" s="94"/>
      <c r="L45" s="94"/>
      <c r="M45" s="94"/>
    </row>
    <row r="46" spans="1:13" s="95" customFormat="1" x14ac:dyDescent="0.35">
      <c r="A46" s="39" t="s">
        <v>1822</v>
      </c>
      <c r="B46" s="36"/>
      <c r="C46" s="36" t="str">
        <f t="shared" si="1"/>
        <v>02/2021</v>
      </c>
      <c r="D46" s="36"/>
      <c r="E46" s="37">
        <v>133</v>
      </c>
      <c r="F46" s="37"/>
      <c r="G46" s="38" t="s">
        <v>175</v>
      </c>
      <c r="H46" s="104">
        <v>-8206.6</v>
      </c>
      <c r="I46" s="94"/>
      <c r="J46" s="94"/>
      <c r="K46" s="94"/>
      <c r="L46" s="94"/>
      <c r="M46" s="94"/>
    </row>
    <row r="47" spans="1:13" s="31" customFormat="1" x14ac:dyDescent="0.35">
      <c r="A47" s="41" t="s">
        <v>1823</v>
      </c>
      <c r="B47" s="36"/>
      <c r="C47" s="36" t="str">
        <f t="shared" si="1"/>
        <v>02/2021</v>
      </c>
      <c r="D47" s="36"/>
      <c r="E47" s="37">
        <v>337</v>
      </c>
      <c r="F47" s="37"/>
      <c r="G47" s="38" t="s">
        <v>1847</v>
      </c>
      <c r="H47" s="104">
        <v>-465</v>
      </c>
      <c r="I47" s="79"/>
      <c r="J47" s="79"/>
      <c r="K47" s="79"/>
      <c r="L47" s="79"/>
      <c r="M47" s="79"/>
    </row>
    <row r="48" spans="1:13" s="31" customFormat="1" x14ac:dyDescent="0.35">
      <c r="A48" s="39" t="s">
        <v>1823</v>
      </c>
      <c r="B48" s="36"/>
      <c r="C48" s="36" t="str">
        <f t="shared" si="1"/>
        <v>02/2021</v>
      </c>
      <c r="D48" s="36"/>
      <c r="E48" s="37">
        <v>338</v>
      </c>
      <c r="F48" s="37"/>
      <c r="G48" s="38" t="s">
        <v>1847</v>
      </c>
      <c r="H48" s="104">
        <v>-465</v>
      </c>
      <c r="I48" s="79"/>
      <c r="J48" s="79"/>
      <c r="K48" s="79"/>
      <c r="L48" s="79"/>
      <c r="M48" s="79"/>
    </row>
    <row r="49" spans="1:13" s="31" customFormat="1" x14ac:dyDescent="0.35">
      <c r="A49" s="39" t="s">
        <v>1823</v>
      </c>
      <c r="B49" s="36"/>
      <c r="C49" s="36" t="str">
        <f t="shared" si="1"/>
        <v>02/2021</v>
      </c>
      <c r="D49" s="36"/>
      <c r="E49" s="37">
        <v>339</v>
      </c>
      <c r="F49" s="37"/>
      <c r="G49" s="38" t="s">
        <v>1847</v>
      </c>
      <c r="H49" s="104">
        <v>-465</v>
      </c>
      <c r="I49" s="79"/>
      <c r="J49" s="79"/>
      <c r="K49" s="79"/>
      <c r="L49" s="79"/>
      <c r="M49" s="79"/>
    </row>
    <row r="50" spans="1:13" s="31" customFormat="1" x14ac:dyDescent="0.35">
      <c r="A50" s="39" t="s">
        <v>1823</v>
      </c>
      <c r="B50" s="36"/>
      <c r="C50" s="36" t="str">
        <f t="shared" si="1"/>
        <v>02/2021</v>
      </c>
      <c r="D50" s="36"/>
      <c r="E50" s="37">
        <v>340</v>
      </c>
      <c r="F50" s="37"/>
      <c r="G50" s="38" t="s">
        <v>1847</v>
      </c>
      <c r="H50" s="104">
        <v>-465</v>
      </c>
      <c r="I50" s="79"/>
      <c r="J50" s="79"/>
      <c r="K50" s="79"/>
      <c r="L50" s="79"/>
      <c r="M50" s="79"/>
    </row>
    <row r="51" spans="1:13" s="31" customFormat="1" x14ac:dyDescent="0.35">
      <c r="A51" s="39" t="s">
        <v>1823</v>
      </c>
      <c r="B51" s="36"/>
      <c r="C51" s="36" t="str">
        <f t="shared" si="1"/>
        <v>02/2021</v>
      </c>
      <c r="D51" s="36"/>
      <c r="E51" s="37">
        <v>341</v>
      </c>
      <c r="F51" s="37"/>
      <c r="G51" s="38" t="s">
        <v>1847</v>
      </c>
      <c r="H51" s="104">
        <v>-465</v>
      </c>
      <c r="I51" s="79"/>
      <c r="J51" s="79"/>
      <c r="K51" s="79"/>
      <c r="L51" s="79"/>
      <c r="M51" s="79"/>
    </row>
    <row r="52" spans="1:13" s="31" customFormat="1" x14ac:dyDescent="0.35">
      <c r="A52" s="39" t="s">
        <v>1823</v>
      </c>
      <c r="B52" s="36"/>
      <c r="C52" s="36" t="str">
        <f t="shared" si="1"/>
        <v>02/2021</v>
      </c>
      <c r="D52" s="36"/>
      <c r="E52" s="37">
        <v>342</v>
      </c>
      <c r="F52" s="37"/>
      <c r="G52" s="38" t="s">
        <v>1847</v>
      </c>
      <c r="H52" s="104">
        <v>-525</v>
      </c>
      <c r="I52" s="79"/>
      <c r="J52" s="79"/>
      <c r="K52" s="79"/>
      <c r="L52" s="79"/>
      <c r="M52" s="79"/>
    </row>
    <row r="53" spans="1:13" s="31" customFormat="1" x14ac:dyDescent="0.35">
      <c r="A53" s="39" t="s">
        <v>1823</v>
      </c>
      <c r="B53" s="36"/>
      <c r="C53" s="36" t="str">
        <f t="shared" si="1"/>
        <v>02/2021</v>
      </c>
      <c r="D53" s="36"/>
      <c r="E53" s="37">
        <v>343</v>
      </c>
      <c r="F53" s="37"/>
      <c r="G53" s="38" t="s">
        <v>1847</v>
      </c>
      <c r="H53" s="104">
        <v>-465</v>
      </c>
      <c r="I53" s="79"/>
      <c r="J53" s="79"/>
      <c r="K53" s="79"/>
      <c r="L53" s="79"/>
      <c r="M53" s="79"/>
    </row>
    <row r="54" spans="1:13" s="96" customFormat="1" ht="15" customHeight="1" x14ac:dyDescent="0.35">
      <c r="A54" s="39" t="s">
        <v>1853</v>
      </c>
      <c r="B54" s="36"/>
      <c r="C54" s="36" t="str">
        <f t="shared" si="1"/>
        <v>02/2021</v>
      </c>
      <c r="D54" s="36"/>
      <c r="E54" s="37">
        <v>0</v>
      </c>
      <c r="F54" s="37"/>
      <c r="G54" s="38" t="s">
        <v>1231</v>
      </c>
      <c r="H54" s="104">
        <v>133.91</v>
      </c>
      <c r="I54" s="94"/>
      <c r="J54" s="94"/>
      <c r="K54" s="94"/>
      <c r="L54" s="94"/>
      <c r="M54" s="94"/>
    </row>
    <row r="55" spans="1:13" s="96" customFormat="1" ht="15" customHeight="1" x14ac:dyDescent="0.35">
      <c r="A55" s="39" t="s">
        <v>1853</v>
      </c>
      <c r="B55" s="36"/>
      <c r="C55" s="36" t="str">
        <f t="shared" si="1"/>
        <v>02/2021</v>
      </c>
      <c r="D55" s="36"/>
      <c r="E55" s="37">
        <v>0</v>
      </c>
      <c r="F55" s="37"/>
      <c r="G55" s="38" t="s">
        <v>1231</v>
      </c>
      <c r="H55" s="104">
        <v>0.13</v>
      </c>
    </row>
    <row r="56" spans="1:13" s="31" customFormat="1" x14ac:dyDescent="0.35">
      <c r="A56" s="39" t="s">
        <v>1824</v>
      </c>
      <c r="B56" s="36"/>
      <c r="C56" s="36" t="str">
        <f t="shared" si="1"/>
        <v>03/2021</v>
      </c>
      <c r="D56" s="36"/>
      <c r="E56" s="37">
        <v>31301528</v>
      </c>
      <c r="F56" s="37"/>
      <c r="G56" s="38" t="s">
        <v>1833</v>
      </c>
      <c r="H56" s="104">
        <v>-282.45999999999998</v>
      </c>
      <c r="I56" s="90"/>
      <c r="J56" s="90"/>
      <c r="K56" s="90"/>
      <c r="L56" s="90"/>
      <c r="M56" s="90"/>
    </row>
    <row r="57" spans="1:13" s="95" customFormat="1" x14ac:dyDescent="0.35">
      <c r="A57" s="39" t="s">
        <v>1824</v>
      </c>
      <c r="B57" s="36"/>
      <c r="C57" s="36" t="str">
        <f t="shared" si="1"/>
        <v>03/2021</v>
      </c>
      <c r="D57" s="36"/>
      <c r="E57" s="37">
        <v>0</v>
      </c>
      <c r="F57" s="37"/>
      <c r="G57" s="38" t="s">
        <v>1969</v>
      </c>
      <c r="H57" s="104">
        <v>50498.8</v>
      </c>
      <c r="I57" s="97"/>
      <c r="J57" s="97"/>
      <c r="K57" s="97"/>
      <c r="L57" s="97"/>
      <c r="M57" s="97"/>
    </row>
    <row r="58" spans="1:13" s="31" customFormat="1" x14ac:dyDescent="0.35">
      <c r="A58" s="39" t="s">
        <v>1825</v>
      </c>
      <c r="B58" s="36"/>
      <c r="C58" s="36" t="str">
        <f t="shared" si="1"/>
        <v>03/2021</v>
      </c>
      <c r="D58" s="36"/>
      <c r="E58" s="37">
        <v>151</v>
      </c>
      <c r="F58" s="37"/>
      <c r="G58" s="38" t="s">
        <v>175</v>
      </c>
      <c r="H58" s="104">
        <v>-2890</v>
      </c>
      <c r="I58" s="90"/>
      <c r="J58" s="90"/>
      <c r="K58" s="90"/>
      <c r="L58" s="90"/>
      <c r="M58" s="90"/>
    </row>
    <row r="59" spans="1:13" s="31" customFormat="1" x14ac:dyDescent="0.35">
      <c r="A59" s="39" t="s">
        <v>1803</v>
      </c>
      <c r="B59" s="36"/>
      <c r="C59" s="36" t="str">
        <f t="shared" si="1"/>
        <v>03/2021</v>
      </c>
      <c r="D59" s="36"/>
      <c r="E59" s="37">
        <v>0</v>
      </c>
      <c r="F59" s="37"/>
      <c r="G59" s="38" t="s">
        <v>1970</v>
      </c>
      <c r="H59" s="104">
        <v>3840</v>
      </c>
      <c r="I59" s="90"/>
      <c r="J59" s="90"/>
      <c r="K59" s="90"/>
      <c r="L59" s="90"/>
      <c r="M59" s="90"/>
    </row>
    <row r="60" spans="1:13" s="31" customFormat="1" x14ac:dyDescent="0.35">
      <c r="A60" s="39" t="s">
        <v>1803</v>
      </c>
      <c r="B60" s="36"/>
      <c r="C60" s="36" t="str">
        <f t="shared" si="1"/>
        <v>03/2021</v>
      </c>
      <c r="D60" s="36"/>
      <c r="E60" s="37">
        <v>3691590503</v>
      </c>
      <c r="F60" s="37"/>
      <c r="G60" s="38" t="s">
        <v>1831</v>
      </c>
      <c r="H60" s="104">
        <v>-1507.51</v>
      </c>
      <c r="I60" s="90"/>
      <c r="J60" s="90"/>
      <c r="K60" s="90"/>
      <c r="L60" s="90"/>
      <c r="M60" s="90"/>
    </row>
    <row r="61" spans="1:13" s="95" customFormat="1" x14ac:dyDescent="0.35">
      <c r="A61" s="39" t="s">
        <v>1803</v>
      </c>
      <c r="B61" s="36"/>
      <c r="C61" s="36" t="str">
        <f t="shared" si="1"/>
        <v>03/2021</v>
      </c>
      <c r="D61" s="36"/>
      <c r="E61" s="37">
        <v>0</v>
      </c>
      <c r="F61" s="37"/>
      <c r="G61" s="38" t="s">
        <v>1270</v>
      </c>
      <c r="H61" s="104">
        <v>-99</v>
      </c>
      <c r="I61" s="97"/>
      <c r="J61" s="97"/>
      <c r="K61" s="97"/>
      <c r="L61" s="97"/>
      <c r="M61" s="97"/>
    </row>
    <row r="62" spans="1:13" s="95" customFormat="1" x14ac:dyDescent="0.35">
      <c r="A62" s="39" t="s">
        <v>1803</v>
      </c>
      <c r="B62" s="36"/>
      <c r="C62" s="36" t="str">
        <f t="shared" si="1"/>
        <v>03/2021</v>
      </c>
      <c r="D62" s="36"/>
      <c r="E62" s="37">
        <v>0</v>
      </c>
      <c r="F62" s="37"/>
      <c r="G62" s="38" t="s">
        <v>1270</v>
      </c>
      <c r="H62" s="104">
        <v>-84</v>
      </c>
      <c r="I62" s="97"/>
      <c r="J62" s="97"/>
      <c r="K62" s="97"/>
      <c r="L62" s="97"/>
      <c r="M62" s="97"/>
    </row>
    <row r="63" spans="1:13" s="95" customFormat="1" x14ac:dyDescent="0.35">
      <c r="A63" s="41" t="s">
        <v>1896</v>
      </c>
      <c r="B63" s="36"/>
      <c r="C63" s="36" t="str">
        <f t="shared" si="1"/>
        <v>03/2021</v>
      </c>
      <c r="D63" s="36"/>
      <c r="E63" s="37">
        <v>0</v>
      </c>
      <c r="F63" s="37"/>
      <c r="G63" s="38" t="s">
        <v>1270</v>
      </c>
      <c r="H63" s="104">
        <v>-0.99</v>
      </c>
      <c r="I63" s="97"/>
      <c r="J63" s="97"/>
      <c r="K63" s="97"/>
      <c r="L63" s="97"/>
      <c r="M63" s="97"/>
    </row>
    <row r="64" spans="1:13" s="31" customFormat="1" x14ac:dyDescent="0.35">
      <c r="A64" s="39" t="s">
        <v>1826</v>
      </c>
      <c r="B64" s="36"/>
      <c r="C64" s="36" t="str">
        <f t="shared" si="1"/>
        <v>03/2021</v>
      </c>
      <c r="D64" s="36"/>
      <c r="E64" s="37">
        <v>12613</v>
      </c>
      <c r="F64" s="37"/>
      <c r="G64" s="38" t="s">
        <v>1846</v>
      </c>
      <c r="H64" s="104">
        <v>-77.599999999999994</v>
      </c>
      <c r="I64" s="90"/>
      <c r="J64" s="90"/>
      <c r="K64" s="90"/>
      <c r="L64" s="90"/>
      <c r="M64" s="90"/>
    </row>
    <row r="65" spans="1:13" s="31" customFormat="1" x14ac:dyDescent="0.35">
      <c r="A65" s="39" t="s">
        <v>1826</v>
      </c>
      <c r="B65" s="36"/>
      <c r="C65" s="36" t="str">
        <f t="shared" si="1"/>
        <v>03/2021</v>
      </c>
      <c r="D65" s="36"/>
      <c r="E65" s="37">
        <v>12613</v>
      </c>
      <c r="F65" s="37"/>
      <c r="G65" s="38" t="s">
        <v>1835</v>
      </c>
      <c r="H65" s="104">
        <v>-2.4</v>
      </c>
      <c r="I65" s="90"/>
      <c r="J65" s="90"/>
      <c r="K65" s="90"/>
      <c r="L65" s="90"/>
      <c r="M65" s="90"/>
    </row>
    <row r="66" spans="1:13" s="31" customFormat="1" x14ac:dyDescent="0.35">
      <c r="A66" s="39" t="s">
        <v>1827</v>
      </c>
      <c r="B66" s="36"/>
      <c r="C66" s="36" t="str">
        <f t="shared" si="1"/>
        <v>03/2021</v>
      </c>
      <c r="D66" s="36"/>
      <c r="E66" s="37">
        <v>337</v>
      </c>
      <c r="F66" s="37"/>
      <c r="G66" s="38" t="s">
        <v>1847</v>
      </c>
      <c r="H66" s="104">
        <v>-465</v>
      </c>
      <c r="I66" s="90"/>
      <c r="J66" s="90"/>
      <c r="K66" s="90"/>
      <c r="L66" s="90"/>
      <c r="M66" s="90"/>
    </row>
    <row r="67" spans="1:13" s="31" customFormat="1" x14ac:dyDescent="0.35">
      <c r="A67" s="39" t="s">
        <v>1827</v>
      </c>
      <c r="B67" s="36"/>
      <c r="C67" s="36" t="str">
        <f t="shared" si="1"/>
        <v>03/2021</v>
      </c>
      <c r="D67" s="36"/>
      <c r="E67" s="37">
        <v>338</v>
      </c>
      <c r="F67" s="37"/>
      <c r="G67" s="38" t="s">
        <v>1847</v>
      </c>
      <c r="H67" s="104">
        <v>-465</v>
      </c>
      <c r="I67" s="90"/>
      <c r="J67" s="90"/>
      <c r="K67" s="90"/>
      <c r="L67" s="90"/>
      <c r="M67" s="90"/>
    </row>
    <row r="68" spans="1:13" s="31" customFormat="1" x14ac:dyDescent="0.35">
      <c r="A68" s="39" t="s">
        <v>1827</v>
      </c>
      <c r="B68" s="36"/>
      <c r="C68" s="36" t="str">
        <f t="shared" si="1"/>
        <v>03/2021</v>
      </c>
      <c r="D68" s="36"/>
      <c r="E68" s="37">
        <v>339</v>
      </c>
      <c r="F68" s="37"/>
      <c r="G68" s="38" t="s">
        <v>1847</v>
      </c>
      <c r="H68" s="104">
        <v>-465</v>
      </c>
      <c r="I68" s="90"/>
      <c r="J68" s="90"/>
      <c r="K68" s="90"/>
      <c r="L68" s="90"/>
      <c r="M68" s="90"/>
    </row>
    <row r="69" spans="1:13" s="31" customFormat="1" x14ac:dyDescent="0.35">
      <c r="A69" s="39" t="s">
        <v>1827</v>
      </c>
      <c r="B69" s="36"/>
      <c r="C69" s="36" t="str">
        <f t="shared" si="1"/>
        <v>03/2021</v>
      </c>
      <c r="D69" s="36"/>
      <c r="E69" s="37">
        <v>340</v>
      </c>
      <c r="F69" s="37"/>
      <c r="G69" s="38" t="s">
        <v>1847</v>
      </c>
      <c r="H69" s="104">
        <v>-465</v>
      </c>
      <c r="I69" s="90"/>
      <c r="J69" s="90"/>
      <c r="K69" s="90"/>
      <c r="L69" s="90"/>
      <c r="M69" s="90"/>
    </row>
    <row r="70" spans="1:13" s="31" customFormat="1" x14ac:dyDescent="0.35">
      <c r="A70" s="39" t="s">
        <v>1827</v>
      </c>
      <c r="B70" s="36"/>
      <c r="C70" s="36" t="str">
        <f t="shared" si="1"/>
        <v>03/2021</v>
      </c>
      <c r="D70" s="36"/>
      <c r="E70" s="37">
        <v>341</v>
      </c>
      <c r="F70" s="37"/>
      <c r="G70" s="38" t="s">
        <v>1847</v>
      </c>
      <c r="H70" s="104">
        <v>-465</v>
      </c>
      <c r="I70" s="90"/>
      <c r="J70" s="90"/>
      <c r="K70" s="90"/>
      <c r="L70" s="90"/>
      <c r="M70" s="90"/>
    </row>
    <row r="71" spans="1:13" s="31" customFormat="1" x14ac:dyDescent="0.35">
      <c r="A71" s="39" t="s">
        <v>1827</v>
      </c>
      <c r="B71" s="36"/>
      <c r="C71" s="36" t="str">
        <f t="shared" si="1"/>
        <v>03/2021</v>
      </c>
      <c r="D71" s="36"/>
      <c r="E71" s="37">
        <v>342</v>
      </c>
      <c r="F71" s="37"/>
      <c r="G71" s="38" t="s">
        <v>1847</v>
      </c>
      <c r="H71" s="104">
        <v>-525</v>
      </c>
      <c r="I71" s="90"/>
      <c r="J71" s="90"/>
      <c r="K71" s="90"/>
      <c r="L71" s="90"/>
      <c r="M71" s="90"/>
    </row>
    <row r="72" spans="1:13" s="31" customFormat="1" x14ac:dyDescent="0.35">
      <c r="A72" s="39" t="s">
        <v>1827</v>
      </c>
      <c r="B72" s="36"/>
      <c r="C72" s="36" t="str">
        <f t="shared" si="1"/>
        <v>03/2021</v>
      </c>
      <c r="D72" s="36"/>
      <c r="E72" s="37">
        <v>343</v>
      </c>
      <c r="F72" s="37"/>
      <c r="G72" s="38" t="s">
        <v>1847</v>
      </c>
      <c r="H72" s="104">
        <v>-465</v>
      </c>
      <c r="I72" s="90"/>
      <c r="J72" s="90"/>
      <c r="K72" s="90"/>
      <c r="L72" s="90"/>
      <c r="M72" s="90"/>
    </row>
    <row r="73" spans="1:13" s="31" customFormat="1" x14ac:dyDescent="0.35">
      <c r="A73" s="39" t="s">
        <v>1827</v>
      </c>
      <c r="B73" s="36"/>
      <c r="C73" s="36" t="str">
        <f t="shared" ref="C73:C104" si="2">MID(A73,4,7)</f>
        <v>03/2021</v>
      </c>
      <c r="D73" s="36"/>
      <c r="E73" s="37">
        <v>133447</v>
      </c>
      <c r="F73" s="37"/>
      <c r="G73" s="38" t="s">
        <v>1845</v>
      </c>
      <c r="H73" s="104">
        <v>-4495.41</v>
      </c>
      <c r="I73" s="90"/>
      <c r="J73" s="90"/>
      <c r="K73" s="90"/>
      <c r="L73" s="90"/>
      <c r="M73" s="90"/>
    </row>
    <row r="74" spans="1:13" s="31" customFormat="1" x14ac:dyDescent="0.35">
      <c r="A74" s="39" t="s">
        <v>1828</v>
      </c>
      <c r="B74" s="36"/>
      <c r="C74" s="36" t="str">
        <f t="shared" si="2"/>
        <v>03/2021</v>
      </c>
      <c r="D74" s="36"/>
      <c r="E74" s="37">
        <v>2</v>
      </c>
      <c r="F74" s="37"/>
      <c r="G74" s="38" t="s">
        <v>1838</v>
      </c>
      <c r="H74" s="104">
        <v>-130.96</v>
      </c>
      <c r="I74" s="90"/>
      <c r="J74" s="90"/>
      <c r="K74" s="90"/>
      <c r="L74" s="90"/>
      <c r="M74" s="90"/>
    </row>
    <row r="75" spans="1:13" s="31" customFormat="1" x14ac:dyDescent="0.35">
      <c r="A75" s="39" t="s">
        <v>1828</v>
      </c>
      <c r="B75" s="36"/>
      <c r="C75" s="36" t="str">
        <f t="shared" si="2"/>
        <v>03/2021</v>
      </c>
      <c r="D75" s="36"/>
      <c r="E75" s="37">
        <v>133447</v>
      </c>
      <c r="F75" s="37"/>
      <c r="G75" s="38" t="s">
        <v>1842</v>
      </c>
      <c r="H75" s="104">
        <v>-71.849999999999994</v>
      </c>
      <c r="I75" s="90"/>
      <c r="J75" s="90"/>
      <c r="K75" s="90"/>
      <c r="L75" s="90"/>
      <c r="M75" s="90"/>
    </row>
    <row r="76" spans="1:13" s="31" customFormat="1" x14ac:dyDescent="0.35">
      <c r="A76" s="39" t="s">
        <v>1829</v>
      </c>
      <c r="B76" s="36"/>
      <c r="C76" s="36" t="str">
        <f t="shared" si="2"/>
        <v>03/2021</v>
      </c>
      <c r="D76" s="36"/>
      <c r="E76" s="37">
        <v>201</v>
      </c>
      <c r="F76" s="37"/>
      <c r="G76" s="38" t="s">
        <v>175</v>
      </c>
      <c r="H76" s="104">
        <v>-440</v>
      </c>
      <c r="I76" s="90"/>
      <c r="J76" s="90"/>
      <c r="K76" s="90"/>
      <c r="L76" s="90"/>
      <c r="M76" s="90"/>
    </row>
    <row r="77" spans="1:13" s="96" customFormat="1" ht="15" customHeight="1" x14ac:dyDescent="0.35">
      <c r="A77" s="39" t="s">
        <v>1897</v>
      </c>
      <c r="B77" s="36"/>
      <c r="C77" s="36" t="str">
        <f t="shared" si="2"/>
        <v>03/2021</v>
      </c>
      <c r="D77" s="36"/>
      <c r="E77" s="37">
        <v>0</v>
      </c>
      <c r="F77" s="37"/>
      <c r="G77" s="38" t="s">
        <v>1231</v>
      </c>
      <c r="H77" s="104">
        <v>0.51</v>
      </c>
      <c r="I77" s="97"/>
      <c r="J77" s="97"/>
      <c r="K77" s="97"/>
      <c r="L77" s="97"/>
      <c r="M77" s="97"/>
    </row>
    <row r="78" spans="1:13" s="96" customFormat="1" ht="15" customHeight="1" x14ac:dyDescent="0.35">
      <c r="A78" s="39" t="s">
        <v>1897</v>
      </c>
      <c r="B78" s="36"/>
      <c r="C78" s="36" t="str">
        <f t="shared" si="2"/>
        <v>03/2021</v>
      </c>
      <c r="D78" s="36"/>
      <c r="E78" s="37">
        <v>0</v>
      </c>
      <c r="F78" s="37"/>
      <c r="G78" s="38" t="s">
        <v>1231</v>
      </c>
      <c r="H78" s="104">
        <v>289.83</v>
      </c>
      <c r="I78" s="97"/>
      <c r="J78" s="97"/>
      <c r="K78" s="97"/>
      <c r="L78" s="97"/>
      <c r="M78" s="97"/>
    </row>
    <row r="79" spans="1:13" s="96" customFormat="1" ht="15" customHeight="1" x14ac:dyDescent="0.35">
      <c r="A79" s="39" t="s">
        <v>1911</v>
      </c>
      <c r="B79" s="36"/>
      <c r="C79" s="36" t="str">
        <f t="shared" si="2"/>
        <v>04/2021</v>
      </c>
      <c r="D79" s="36"/>
      <c r="E79" s="37">
        <v>7</v>
      </c>
      <c r="F79" s="37"/>
      <c r="G79" s="38" t="s">
        <v>1833</v>
      </c>
      <c r="H79" s="104">
        <v>-282.45999999999998</v>
      </c>
      <c r="I79" s="97"/>
      <c r="J79" s="97"/>
      <c r="K79" s="97"/>
      <c r="L79" s="97"/>
      <c r="M79" s="97"/>
    </row>
    <row r="80" spans="1:13" s="96" customFormat="1" ht="15" customHeight="1" x14ac:dyDescent="0.35">
      <c r="A80" s="39" t="s">
        <v>1933</v>
      </c>
      <c r="B80" s="36"/>
      <c r="C80" s="36" t="str">
        <f t="shared" si="2"/>
        <v>04/2021</v>
      </c>
      <c r="D80" s="36"/>
      <c r="E80" s="37">
        <v>208</v>
      </c>
      <c r="F80" s="37"/>
      <c r="G80" s="38" t="s">
        <v>1932</v>
      </c>
      <c r="H80" s="104">
        <v>-456.17</v>
      </c>
      <c r="I80" s="97"/>
      <c r="J80" s="97"/>
      <c r="K80" s="97"/>
      <c r="L80" s="97"/>
      <c r="M80" s="97"/>
    </row>
    <row r="81" spans="1:13" s="96" customFormat="1" ht="15" customHeight="1" x14ac:dyDescent="0.35">
      <c r="A81" s="39" t="s">
        <v>1933</v>
      </c>
      <c r="B81" s="36"/>
      <c r="C81" s="36" t="str">
        <f t="shared" si="2"/>
        <v>04/2021</v>
      </c>
      <c r="D81" s="36"/>
      <c r="E81" s="37">
        <v>208</v>
      </c>
      <c r="F81" s="37"/>
      <c r="G81" s="38" t="s">
        <v>175</v>
      </c>
      <c r="H81" s="104">
        <v>-890</v>
      </c>
      <c r="I81" s="97"/>
      <c r="J81" s="97"/>
      <c r="K81" s="97"/>
      <c r="L81" s="97"/>
      <c r="M81" s="97"/>
    </row>
    <row r="82" spans="1:13" s="96" customFormat="1" ht="15" customHeight="1" x14ac:dyDescent="0.35">
      <c r="A82" s="39" t="s">
        <v>1933</v>
      </c>
      <c r="B82" s="36"/>
      <c r="C82" s="36" t="str">
        <f t="shared" si="2"/>
        <v>04/2021</v>
      </c>
      <c r="D82" s="36"/>
      <c r="E82" s="37">
        <v>0</v>
      </c>
      <c r="F82" s="37"/>
      <c r="G82" s="38" t="s">
        <v>1270</v>
      </c>
      <c r="H82" s="104">
        <v>-99</v>
      </c>
      <c r="I82" s="97"/>
      <c r="J82" s="97"/>
      <c r="K82" s="97"/>
      <c r="L82" s="97"/>
      <c r="M82" s="97"/>
    </row>
    <row r="83" spans="1:13" s="96" customFormat="1" ht="15" customHeight="1" x14ac:dyDescent="0.35">
      <c r="A83" s="39" t="s">
        <v>1963</v>
      </c>
      <c r="B83" s="36"/>
      <c r="C83" s="36" t="str">
        <f t="shared" si="2"/>
        <v>04/2021</v>
      </c>
      <c r="D83" s="36"/>
      <c r="E83" s="37">
        <v>0</v>
      </c>
      <c r="F83" s="37"/>
      <c r="G83" s="38" t="s">
        <v>1270</v>
      </c>
      <c r="H83" s="104">
        <v>-84</v>
      </c>
      <c r="I83" s="97"/>
      <c r="J83" s="97"/>
      <c r="K83" s="97"/>
      <c r="L83" s="97"/>
      <c r="M83" s="97"/>
    </row>
    <row r="84" spans="1:13" s="96" customFormat="1" ht="15" customHeight="1" x14ac:dyDescent="0.35">
      <c r="A84" s="39" t="s">
        <v>1912</v>
      </c>
      <c r="B84" s="36"/>
      <c r="C84" s="36" t="str">
        <f t="shared" si="2"/>
        <v>04/2021</v>
      </c>
      <c r="D84" s="36"/>
      <c r="E84" s="37">
        <v>3691590704</v>
      </c>
      <c r="F84" s="37"/>
      <c r="G84" s="38" t="s">
        <v>1976</v>
      </c>
      <c r="H84" s="104">
        <v>-1507.51</v>
      </c>
      <c r="I84" s="97"/>
      <c r="J84" s="97"/>
      <c r="K84" s="97"/>
      <c r="L84" s="97"/>
      <c r="M84" s="97"/>
    </row>
    <row r="85" spans="1:13" s="96" customFormat="1" ht="15" customHeight="1" x14ac:dyDescent="0.35">
      <c r="A85" s="39" t="s">
        <v>1962</v>
      </c>
      <c r="B85" s="36"/>
      <c r="C85" s="36" t="str">
        <f t="shared" si="2"/>
        <v>04/2021</v>
      </c>
      <c r="D85" s="36"/>
      <c r="E85" s="37">
        <v>0</v>
      </c>
      <c r="F85" s="37"/>
      <c r="G85" s="38" t="s">
        <v>1270</v>
      </c>
      <c r="H85" s="104">
        <v>-0.99</v>
      </c>
      <c r="I85" s="97"/>
      <c r="J85" s="97"/>
      <c r="K85" s="97"/>
      <c r="L85" s="97"/>
      <c r="M85" s="97"/>
    </row>
    <row r="86" spans="1:13" s="96" customFormat="1" ht="15" customHeight="1" x14ac:dyDescent="0.35">
      <c r="A86" s="39" t="s">
        <v>1913</v>
      </c>
      <c r="B86" s="36"/>
      <c r="C86" s="36" t="str">
        <f t="shared" si="2"/>
        <v>04/2021</v>
      </c>
      <c r="D86" s="36"/>
      <c r="E86" s="37">
        <v>374</v>
      </c>
      <c r="F86" s="37"/>
      <c r="G86" s="38" t="s">
        <v>1847</v>
      </c>
      <c r="H86" s="104">
        <v>-715</v>
      </c>
      <c r="I86" s="97"/>
      <c r="J86" s="97"/>
      <c r="K86" s="97"/>
      <c r="L86" s="97"/>
      <c r="M86" s="97"/>
    </row>
    <row r="87" spans="1:13" s="96" customFormat="1" ht="15" customHeight="1" x14ac:dyDescent="0.35">
      <c r="A87" s="39" t="s">
        <v>1913</v>
      </c>
      <c r="B87" s="36"/>
      <c r="C87" s="36" t="str">
        <f t="shared" si="2"/>
        <v>04/2021</v>
      </c>
      <c r="D87" s="36"/>
      <c r="E87" s="37">
        <v>375</v>
      </c>
      <c r="F87" s="37"/>
      <c r="G87" s="38" t="s">
        <v>1847</v>
      </c>
      <c r="H87" s="104">
        <v>-465</v>
      </c>
      <c r="I87" s="97"/>
      <c r="J87" s="97"/>
      <c r="K87" s="97"/>
      <c r="L87" s="97"/>
      <c r="M87" s="97"/>
    </row>
    <row r="88" spans="1:13" s="96" customFormat="1" ht="15" customHeight="1" x14ac:dyDescent="0.35">
      <c r="A88" s="39" t="s">
        <v>1913</v>
      </c>
      <c r="B88" s="36"/>
      <c r="C88" s="36" t="str">
        <f t="shared" si="2"/>
        <v>04/2021</v>
      </c>
      <c r="D88" s="36"/>
      <c r="E88" s="37">
        <v>376</v>
      </c>
      <c r="F88" s="37"/>
      <c r="G88" s="38" t="s">
        <v>1847</v>
      </c>
      <c r="H88" s="104">
        <v>-465</v>
      </c>
      <c r="I88" s="97"/>
      <c r="J88" s="97"/>
      <c r="K88" s="97"/>
      <c r="L88" s="97"/>
      <c r="M88" s="97"/>
    </row>
    <row r="89" spans="1:13" s="96" customFormat="1" ht="15" customHeight="1" x14ac:dyDescent="0.35">
      <c r="A89" s="39" t="s">
        <v>1913</v>
      </c>
      <c r="B89" s="36"/>
      <c r="C89" s="36" t="str">
        <f t="shared" si="2"/>
        <v>04/2021</v>
      </c>
      <c r="D89" s="36"/>
      <c r="E89" s="37">
        <v>377</v>
      </c>
      <c r="F89" s="37"/>
      <c r="G89" s="38" t="s">
        <v>1847</v>
      </c>
      <c r="H89" s="104">
        <v>-110</v>
      </c>
      <c r="I89" s="97"/>
      <c r="J89" s="97"/>
      <c r="K89" s="97"/>
      <c r="L89" s="97"/>
      <c r="M89" s="97"/>
    </row>
    <row r="90" spans="1:13" s="96" customFormat="1" ht="15" customHeight="1" x14ac:dyDescent="0.35">
      <c r="A90" s="39" t="s">
        <v>1934</v>
      </c>
      <c r="B90" s="36"/>
      <c r="C90" s="36" t="str">
        <f t="shared" si="2"/>
        <v>04/2021</v>
      </c>
      <c r="D90" s="36"/>
      <c r="E90" s="37">
        <v>35286095</v>
      </c>
      <c r="F90" s="37"/>
      <c r="G90" s="38" t="s">
        <v>1846</v>
      </c>
      <c r="H90" s="104">
        <v>-228.1</v>
      </c>
      <c r="I90" s="97"/>
      <c r="J90" s="97"/>
      <c r="K90" s="97"/>
      <c r="L90" s="97"/>
      <c r="M90" s="97"/>
    </row>
    <row r="91" spans="1:13" s="96" customFormat="1" ht="15" customHeight="1" x14ac:dyDescent="0.35">
      <c r="A91" s="39" t="s">
        <v>1934</v>
      </c>
      <c r="B91" s="36"/>
      <c r="C91" s="36" t="str">
        <f t="shared" si="2"/>
        <v>04/2021</v>
      </c>
      <c r="D91" s="36"/>
      <c r="E91" s="37">
        <v>13064</v>
      </c>
      <c r="F91" s="37"/>
      <c r="G91" s="38" t="s">
        <v>1835</v>
      </c>
      <c r="H91" s="104">
        <v>-7.41</v>
      </c>
      <c r="I91" s="97"/>
      <c r="J91" s="97"/>
      <c r="K91" s="97"/>
      <c r="L91" s="97"/>
      <c r="M91" s="97"/>
    </row>
    <row r="92" spans="1:13" s="96" customFormat="1" ht="15" customHeight="1" x14ac:dyDescent="0.35">
      <c r="A92" s="39" t="s">
        <v>1947</v>
      </c>
      <c r="B92" s="36"/>
      <c r="C92" s="36" t="str">
        <f t="shared" si="2"/>
        <v>04/2021</v>
      </c>
      <c r="D92" s="36"/>
      <c r="E92" s="37">
        <v>0</v>
      </c>
      <c r="F92" s="37"/>
      <c r="G92" s="38" t="s">
        <v>1886</v>
      </c>
      <c r="H92" s="104">
        <v>26500</v>
      </c>
      <c r="I92" s="97"/>
      <c r="J92" s="97"/>
      <c r="K92" s="97"/>
      <c r="L92" s="97"/>
      <c r="M92" s="97"/>
    </row>
    <row r="93" spans="1:13" s="96" customFormat="1" ht="15" customHeight="1" x14ac:dyDescent="0.35">
      <c r="A93" s="39" t="s">
        <v>1935</v>
      </c>
      <c r="B93" s="36"/>
      <c r="C93" s="36" t="str">
        <f t="shared" si="2"/>
        <v>04/2021</v>
      </c>
      <c r="D93" s="36"/>
      <c r="E93" s="37">
        <v>13064</v>
      </c>
      <c r="F93" s="37"/>
      <c r="G93" s="38" t="s">
        <v>1845</v>
      </c>
      <c r="H93" s="104">
        <v>-4495.41</v>
      </c>
      <c r="I93" s="97"/>
      <c r="J93" s="97"/>
      <c r="K93" s="97"/>
      <c r="L93" s="97"/>
      <c r="M93" s="97"/>
    </row>
    <row r="94" spans="1:13" s="96" customFormat="1" ht="15" customHeight="1" x14ac:dyDescent="0.35">
      <c r="A94" s="39" t="s">
        <v>1936</v>
      </c>
      <c r="B94" s="36"/>
      <c r="C94" s="36" t="str">
        <f t="shared" si="2"/>
        <v>04/2021</v>
      </c>
      <c r="D94" s="36"/>
      <c r="E94" s="37">
        <v>162362</v>
      </c>
      <c r="F94" s="37"/>
      <c r="G94" s="38" t="s">
        <v>1975</v>
      </c>
      <c r="H94" s="104">
        <v>-130.96</v>
      </c>
      <c r="I94" s="97"/>
      <c r="J94" s="97"/>
      <c r="K94" s="97"/>
      <c r="L94" s="97"/>
      <c r="M94" s="97"/>
    </row>
    <row r="95" spans="1:13" s="96" customFormat="1" ht="15" customHeight="1" x14ac:dyDescent="0.35">
      <c r="A95" s="39" t="s">
        <v>1936</v>
      </c>
      <c r="B95" s="36"/>
      <c r="C95" s="36" t="str">
        <f t="shared" si="2"/>
        <v>04/2021</v>
      </c>
      <c r="D95" s="36"/>
      <c r="E95" s="37">
        <v>133447</v>
      </c>
      <c r="F95" s="37"/>
      <c r="G95" s="38" t="s">
        <v>1966</v>
      </c>
      <c r="H95" s="104">
        <v>-71.849999999999994</v>
      </c>
      <c r="I95" s="97"/>
      <c r="J95" s="97"/>
      <c r="K95" s="97"/>
      <c r="L95" s="97"/>
      <c r="M95" s="97"/>
    </row>
    <row r="96" spans="1:13" s="96" customFormat="1" ht="15" customHeight="1" x14ac:dyDescent="0.35">
      <c r="A96" s="39" t="s">
        <v>1936</v>
      </c>
      <c r="B96" s="36"/>
      <c r="C96" s="36" t="str">
        <f t="shared" si="2"/>
        <v>04/2021</v>
      </c>
      <c r="D96" s="36"/>
      <c r="E96" s="37">
        <v>72021</v>
      </c>
      <c r="F96" s="37"/>
      <c r="G96" s="38" t="s">
        <v>1841</v>
      </c>
      <c r="H96" s="104">
        <v>-222.74</v>
      </c>
      <c r="I96" s="97"/>
      <c r="J96" s="97"/>
      <c r="K96" s="97"/>
      <c r="L96" s="97"/>
      <c r="M96" s="97"/>
    </row>
    <row r="97" spans="1:13" s="96" customFormat="1" ht="15" customHeight="1" x14ac:dyDescent="0.35">
      <c r="A97" s="39" t="s">
        <v>1937</v>
      </c>
      <c r="B97" s="36"/>
      <c r="C97" s="36" t="str">
        <f t="shared" si="2"/>
        <v>04/2021</v>
      </c>
      <c r="D97" s="36"/>
      <c r="E97" s="37">
        <v>162362</v>
      </c>
      <c r="F97" s="37"/>
      <c r="G97" s="38" t="s">
        <v>1847</v>
      </c>
      <c r="H97" s="104">
        <v>-715</v>
      </c>
      <c r="I97" s="97"/>
      <c r="J97" s="97"/>
      <c r="K97" s="97"/>
      <c r="L97" s="97"/>
      <c r="M97" s="97"/>
    </row>
    <row r="98" spans="1:13" s="96" customFormat="1" ht="15" customHeight="1" x14ac:dyDescent="0.35">
      <c r="A98" s="39" t="s">
        <v>1937</v>
      </c>
      <c r="B98" s="36"/>
      <c r="C98" s="36" t="str">
        <f t="shared" si="2"/>
        <v>04/2021</v>
      </c>
      <c r="D98" s="36"/>
      <c r="E98" s="37">
        <v>374</v>
      </c>
      <c r="F98" s="37"/>
      <c r="G98" s="38" t="s">
        <v>1847</v>
      </c>
      <c r="H98" s="104">
        <v>-465</v>
      </c>
      <c r="I98" s="97"/>
      <c r="J98" s="97"/>
      <c r="K98" s="97"/>
      <c r="L98" s="97"/>
      <c r="M98" s="97"/>
    </row>
    <row r="99" spans="1:13" s="96" customFormat="1" ht="15" customHeight="1" x14ac:dyDescent="0.35">
      <c r="A99" s="39" t="s">
        <v>1937</v>
      </c>
      <c r="B99" s="36"/>
      <c r="C99" s="36" t="str">
        <f t="shared" si="2"/>
        <v>04/2021</v>
      </c>
      <c r="D99" s="36"/>
      <c r="E99" s="37">
        <v>375</v>
      </c>
      <c r="F99" s="37"/>
      <c r="G99" s="38" t="s">
        <v>1847</v>
      </c>
      <c r="H99" s="104">
        <v>-465</v>
      </c>
      <c r="I99" s="97"/>
      <c r="J99" s="97"/>
      <c r="K99" s="97"/>
      <c r="L99" s="97"/>
      <c r="M99" s="97"/>
    </row>
    <row r="100" spans="1:13" s="96" customFormat="1" ht="15" customHeight="1" x14ac:dyDescent="0.35">
      <c r="A100" s="39" t="s">
        <v>1937</v>
      </c>
      <c r="B100" s="36"/>
      <c r="C100" s="36" t="str">
        <f t="shared" si="2"/>
        <v>04/2021</v>
      </c>
      <c r="D100" s="36"/>
      <c r="E100" s="37">
        <v>376</v>
      </c>
      <c r="F100" s="37"/>
      <c r="G100" s="38" t="s">
        <v>1847</v>
      </c>
      <c r="H100" s="104">
        <v>-110</v>
      </c>
      <c r="I100" s="97"/>
      <c r="J100" s="97"/>
      <c r="K100" s="97"/>
      <c r="L100" s="97"/>
      <c r="M100" s="97"/>
    </row>
    <row r="101" spans="1:13" s="96" customFormat="1" ht="15" customHeight="1" x14ac:dyDescent="0.35">
      <c r="A101" s="39" t="s">
        <v>1926</v>
      </c>
      <c r="B101" s="36"/>
      <c r="C101" s="36" t="str">
        <f t="shared" si="2"/>
        <v>04/2021</v>
      </c>
      <c r="D101" s="36"/>
      <c r="E101" s="37">
        <v>226</v>
      </c>
      <c r="F101" s="37"/>
      <c r="G101" s="38" t="s">
        <v>175</v>
      </c>
      <c r="H101" s="104">
        <v>-1490</v>
      </c>
      <c r="I101" s="97"/>
      <c r="J101" s="97"/>
      <c r="K101" s="97"/>
      <c r="L101" s="97"/>
      <c r="M101" s="97"/>
    </row>
    <row r="102" spans="1:13" s="96" customFormat="1" ht="15" customHeight="1" x14ac:dyDescent="0.35">
      <c r="A102" s="39" t="s">
        <v>1926</v>
      </c>
      <c r="B102" s="36"/>
      <c r="C102" s="36" t="str">
        <f t="shared" si="2"/>
        <v>04/2021</v>
      </c>
      <c r="D102" s="36"/>
      <c r="E102" s="37">
        <v>227</v>
      </c>
      <c r="F102" s="37"/>
      <c r="G102" s="38" t="s">
        <v>175</v>
      </c>
      <c r="H102" s="104">
        <v>-1270</v>
      </c>
      <c r="I102" s="97"/>
      <c r="J102" s="97"/>
      <c r="K102" s="97"/>
      <c r="L102" s="97"/>
      <c r="M102" s="97"/>
    </row>
    <row r="103" spans="1:13" s="96" customFormat="1" ht="15" customHeight="1" x14ac:dyDescent="0.35">
      <c r="A103" s="39" t="s">
        <v>1948</v>
      </c>
      <c r="B103" s="36"/>
      <c r="C103" s="36" t="str">
        <f t="shared" si="2"/>
        <v>04/2021</v>
      </c>
      <c r="D103" s="36"/>
      <c r="E103" s="37">
        <v>0</v>
      </c>
      <c r="F103" s="37"/>
      <c r="G103" s="38" t="s">
        <v>1231</v>
      </c>
      <c r="H103" s="104">
        <v>0.85</v>
      </c>
      <c r="I103" s="97"/>
      <c r="J103" s="97"/>
      <c r="K103" s="97"/>
      <c r="L103" s="97"/>
      <c r="M103" s="97"/>
    </row>
    <row r="104" spans="1:13" s="96" customFormat="1" ht="15" customHeight="1" x14ac:dyDescent="0.35">
      <c r="A104" s="39" t="s">
        <v>1948</v>
      </c>
      <c r="B104" s="36"/>
      <c r="C104" s="36" t="str">
        <f t="shared" si="2"/>
        <v>04/2021</v>
      </c>
      <c r="D104" s="36"/>
      <c r="E104" s="37">
        <v>0</v>
      </c>
      <c r="F104" s="37"/>
      <c r="G104" s="38" t="s">
        <v>1231</v>
      </c>
      <c r="H104" s="104">
        <v>302.61</v>
      </c>
      <c r="I104" s="97"/>
      <c r="J104" s="97"/>
      <c r="K104" s="97"/>
      <c r="L104" s="97"/>
      <c r="M104" s="97"/>
    </row>
    <row r="105" spans="1:13" s="96" customFormat="1" ht="15" customHeight="1" x14ac:dyDescent="0.35">
      <c r="A105" s="39" t="s">
        <v>1948</v>
      </c>
      <c r="B105" s="36"/>
      <c r="C105" s="36" t="str">
        <f t="shared" ref="C105:C136" si="3">MID(A105,4,7)</f>
        <v>04/2021</v>
      </c>
      <c r="D105" s="36"/>
      <c r="E105" s="37">
        <v>0</v>
      </c>
      <c r="F105" s="37"/>
      <c r="G105" s="38" t="s">
        <v>1270</v>
      </c>
      <c r="H105" s="104">
        <v>-36.5</v>
      </c>
      <c r="I105" s="97"/>
      <c r="J105" s="97"/>
      <c r="K105" s="97"/>
      <c r="L105" s="97"/>
      <c r="M105" s="97"/>
    </row>
    <row r="106" spans="1:13" s="96" customFormat="1" ht="15" customHeight="1" x14ac:dyDescent="0.35">
      <c r="A106" s="39" t="s">
        <v>1948</v>
      </c>
      <c r="B106" s="36"/>
      <c r="C106" s="36" t="str">
        <f t="shared" si="3"/>
        <v>04/2021</v>
      </c>
      <c r="D106" s="36"/>
      <c r="E106" s="37">
        <v>0</v>
      </c>
      <c r="F106" s="37"/>
      <c r="G106" s="38" t="s">
        <v>1965</v>
      </c>
      <c r="H106" s="104">
        <v>3720</v>
      </c>
      <c r="I106" s="97"/>
      <c r="J106" s="97"/>
      <c r="K106" s="97"/>
      <c r="L106" s="97"/>
      <c r="M106" s="97"/>
    </row>
    <row r="107" spans="1:13" s="96" customFormat="1" ht="15" customHeight="1" x14ac:dyDescent="0.35">
      <c r="A107" s="41" t="s">
        <v>1952</v>
      </c>
      <c r="B107" s="36"/>
      <c r="C107" s="36" t="str">
        <f t="shared" si="3"/>
        <v>05/2021</v>
      </c>
      <c r="D107" s="36"/>
      <c r="E107" s="37">
        <v>0</v>
      </c>
      <c r="F107" s="37"/>
      <c r="G107" s="38" t="s">
        <v>1953</v>
      </c>
      <c r="H107" s="104">
        <v>1000</v>
      </c>
      <c r="I107" s="97"/>
      <c r="J107" s="97"/>
      <c r="K107" s="97"/>
      <c r="L107" s="97"/>
      <c r="M107" s="97"/>
    </row>
    <row r="108" spans="1:13" s="96" customFormat="1" ht="15" customHeight="1" x14ac:dyDescent="0.35">
      <c r="A108" s="41" t="s">
        <v>1927</v>
      </c>
      <c r="B108" s="36"/>
      <c r="C108" s="36" t="str">
        <f t="shared" si="3"/>
        <v>05/2021</v>
      </c>
      <c r="D108" s="36"/>
      <c r="E108" s="37">
        <v>31828325</v>
      </c>
      <c r="F108" s="37"/>
      <c r="G108" s="38" t="s">
        <v>1833</v>
      </c>
      <c r="H108" s="104">
        <v>-282.45999999999998</v>
      </c>
      <c r="I108" s="97"/>
      <c r="J108" s="97"/>
      <c r="K108" s="97"/>
      <c r="L108" s="97"/>
      <c r="M108" s="97"/>
    </row>
    <row r="109" spans="1:13" s="96" customFormat="1" ht="15" customHeight="1" x14ac:dyDescent="0.35">
      <c r="A109" s="41" t="s">
        <v>1964</v>
      </c>
      <c r="B109" s="36"/>
      <c r="C109" s="36" t="str">
        <f t="shared" si="3"/>
        <v>05/2021</v>
      </c>
      <c r="D109" s="36"/>
      <c r="E109" s="37">
        <v>0</v>
      </c>
      <c r="F109" s="37"/>
      <c r="G109" s="38" t="s">
        <v>1270</v>
      </c>
      <c r="H109" s="104">
        <v>-84</v>
      </c>
      <c r="I109" s="97"/>
      <c r="J109" s="97"/>
      <c r="K109" s="97"/>
      <c r="L109" s="97"/>
      <c r="M109" s="97"/>
    </row>
    <row r="110" spans="1:13" s="96" customFormat="1" ht="15" customHeight="1" x14ac:dyDescent="0.35">
      <c r="A110" s="41" t="s">
        <v>1964</v>
      </c>
      <c r="B110" s="36"/>
      <c r="C110" s="36" t="str">
        <f t="shared" si="3"/>
        <v>05/2021</v>
      </c>
      <c r="D110" s="36"/>
      <c r="E110" s="37">
        <v>0</v>
      </c>
      <c r="F110" s="37"/>
      <c r="G110" s="38" t="s">
        <v>1270</v>
      </c>
      <c r="H110" s="104">
        <v>-99</v>
      </c>
      <c r="I110" s="97"/>
      <c r="J110" s="97"/>
      <c r="K110" s="97"/>
      <c r="L110" s="97"/>
      <c r="M110" s="97"/>
    </row>
    <row r="111" spans="1:13" s="96" customFormat="1" ht="15" customHeight="1" x14ac:dyDescent="0.35">
      <c r="A111" s="41" t="s">
        <v>1928</v>
      </c>
      <c r="B111" s="36"/>
      <c r="C111" s="36" t="str">
        <f t="shared" si="3"/>
        <v>05/2021</v>
      </c>
      <c r="D111" s="36"/>
      <c r="E111" s="37">
        <v>393</v>
      </c>
      <c r="F111" s="37"/>
      <c r="G111" s="38" t="s">
        <v>1847</v>
      </c>
      <c r="H111" s="104">
        <v>-465</v>
      </c>
      <c r="I111" s="97"/>
      <c r="J111" s="97"/>
      <c r="K111" s="97"/>
      <c r="L111" s="97"/>
      <c r="M111" s="97"/>
    </row>
    <row r="112" spans="1:13" s="96" customFormat="1" ht="15" customHeight="1" x14ac:dyDescent="0.35">
      <c r="A112" s="41" t="s">
        <v>1928</v>
      </c>
      <c r="B112" s="36"/>
      <c r="C112" s="36" t="str">
        <f t="shared" si="3"/>
        <v>05/2021</v>
      </c>
      <c r="D112" s="36"/>
      <c r="E112" s="37">
        <v>394</v>
      </c>
      <c r="F112" s="37"/>
      <c r="G112" s="38" t="s">
        <v>1847</v>
      </c>
      <c r="H112" s="104">
        <v>-465</v>
      </c>
      <c r="I112" s="97"/>
      <c r="J112" s="97"/>
      <c r="K112" s="97"/>
      <c r="L112" s="97"/>
      <c r="M112" s="97"/>
    </row>
    <row r="113" spans="1:13" s="96" customFormat="1" ht="15" customHeight="1" x14ac:dyDescent="0.35">
      <c r="A113" s="41" t="s">
        <v>1928</v>
      </c>
      <c r="B113" s="36"/>
      <c r="C113" s="36" t="str">
        <f t="shared" si="3"/>
        <v>05/2021</v>
      </c>
      <c r="D113" s="36"/>
      <c r="E113" s="37">
        <v>5</v>
      </c>
      <c r="F113" s="37"/>
      <c r="G113" s="38" t="s">
        <v>1976</v>
      </c>
      <c r="H113" s="104">
        <v>-1507.51</v>
      </c>
      <c r="I113" s="97"/>
      <c r="J113" s="97"/>
      <c r="K113" s="97"/>
      <c r="L113" s="97"/>
      <c r="M113" s="97"/>
    </row>
    <row r="114" spans="1:13" s="96" customFormat="1" ht="15" customHeight="1" x14ac:dyDescent="0.35">
      <c r="A114" s="41" t="s">
        <v>1938</v>
      </c>
      <c r="B114" s="36"/>
      <c r="C114" s="36" t="str">
        <f t="shared" si="3"/>
        <v>05/2021</v>
      </c>
      <c r="D114" s="36"/>
      <c r="E114" s="37">
        <v>377</v>
      </c>
      <c r="F114" s="37"/>
      <c r="G114" s="38" t="s">
        <v>1846</v>
      </c>
      <c r="H114" s="104">
        <v>-284.44</v>
      </c>
      <c r="I114" s="97"/>
      <c r="J114" s="97"/>
      <c r="K114" s="97"/>
      <c r="L114" s="97"/>
      <c r="M114" s="97"/>
    </row>
    <row r="115" spans="1:13" s="96" customFormat="1" ht="15" customHeight="1" x14ac:dyDescent="0.35">
      <c r="A115" s="41" t="s">
        <v>1938</v>
      </c>
      <c r="B115" s="36"/>
      <c r="C115" s="36" t="str">
        <f t="shared" si="3"/>
        <v>05/2021</v>
      </c>
      <c r="D115" s="36"/>
      <c r="E115" s="37">
        <v>13665</v>
      </c>
      <c r="F115" s="37"/>
      <c r="G115" s="38" t="s">
        <v>1977</v>
      </c>
      <c r="H115" s="104">
        <v>-1407.75</v>
      </c>
      <c r="I115" s="97"/>
      <c r="J115" s="97"/>
      <c r="K115" s="97"/>
      <c r="L115" s="97"/>
      <c r="M115" s="97"/>
    </row>
    <row r="116" spans="1:13" s="96" customFormat="1" ht="15" customHeight="1" x14ac:dyDescent="0.35">
      <c r="A116" s="41" t="s">
        <v>1938</v>
      </c>
      <c r="B116" s="36"/>
      <c r="C116" s="36" t="str">
        <f t="shared" si="3"/>
        <v>05/2021</v>
      </c>
      <c r="D116" s="36"/>
      <c r="E116" s="37">
        <v>185</v>
      </c>
      <c r="F116" s="37"/>
      <c r="G116" s="38" t="s">
        <v>1835</v>
      </c>
      <c r="H116" s="104">
        <v>-9.24</v>
      </c>
      <c r="I116" s="97"/>
      <c r="J116" s="97"/>
      <c r="K116" s="97"/>
      <c r="L116" s="97"/>
      <c r="M116" s="97"/>
    </row>
    <row r="117" spans="1:13" s="96" customFormat="1" ht="15" customHeight="1" x14ac:dyDescent="0.35">
      <c r="A117" s="41" t="s">
        <v>1938</v>
      </c>
      <c r="B117" s="36"/>
      <c r="C117" s="36" t="str">
        <f t="shared" si="3"/>
        <v>05/2021</v>
      </c>
      <c r="D117" s="36"/>
      <c r="E117" s="37">
        <v>13665</v>
      </c>
      <c r="F117" s="37"/>
      <c r="G117" s="38" t="s">
        <v>1835</v>
      </c>
      <c r="H117" s="104">
        <v>-1.23</v>
      </c>
      <c r="I117" s="97"/>
      <c r="J117" s="97"/>
      <c r="K117" s="97"/>
      <c r="L117" s="97"/>
      <c r="M117" s="97"/>
    </row>
    <row r="118" spans="1:13" s="96" customFormat="1" ht="15" customHeight="1" x14ac:dyDescent="0.35">
      <c r="A118" s="41" t="s">
        <v>1938</v>
      </c>
      <c r="B118" s="36"/>
      <c r="C118" s="36" t="str">
        <f t="shared" si="3"/>
        <v>05/2021</v>
      </c>
      <c r="D118" s="36"/>
      <c r="E118" s="37">
        <v>0</v>
      </c>
      <c r="F118" s="37"/>
      <c r="G118" s="38" t="s">
        <v>1270</v>
      </c>
      <c r="H118" s="104">
        <v>-8</v>
      </c>
      <c r="I118" s="97"/>
      <c r="J118" s="97"/>
      <c r="K118" s="97"/>
      <c r="L118" s="97"/>
      <c r="M118" s="97"/>
    </row>
    <row r="119" spans="1:13" s="96" customFormat="1" ht="15" customHeight="1" x14ac:dyDescent="0.35">
      <c r="A119" s="41" t="s">
        <v>1938</v>
      </c>
      <c r="B119" s="36"/>
      <c r="C119" s="36" t="str">
        <f t="shared" si="3"/>
        <v>05/2021</v>
      </c>
      <c r="D119" s="36"/>
      <c r="E119" s="37">
        <v>0</v>
      </c>
      <c r="F119" s="37"/>
      <c r="G119" s="38" t="s">
        <v>1270</v>
      </c>
      <c r="H119" s="104">
        <v>-0.99</v>
      </c>
      <c r="I119" s="97"/>
      <c r="J119" s="97"/>
      <c r="K119" s="97"/>
      <c r="L119" s="97"/>
      <c r="M119" s="97"/>
    </row>
    <row r="120" spans="1:13" s="96" customFormat="1" ht="15" customHeight="1" x14ac:dyDescent="0.35">
      <c r="A120" s="41" t="s">
        <v>1929</v>
      </c>
      <c r="B120" s="36"/>
      <c r="C120" s="36" t="str">
        <f t="shared" si="3"/>
        <v>05/2021</v>
      </c>
      <c r="D120" s="36"/>
      <c r="E120" s="37">
        <v>252</v>
      </c>
      <c r="F120" s="37"/>
      <c r="G120" s="38" t="s">
        <v>175</v>
      </c>
      <c r="H120" s="104">
        <v>-1470</v>
      </c>
      <c r="I120" s="97"/>
      <c r="J120" s="97"/>
      <c r="K120" s="97"/>
      <c r="L120" s="97"/>
      <c r="M120" s="97"/>
    </row>
    <row r="121" spans="1:13" s="96" customFormat="1" ht="15" customHeight="1" x14ac:dyDescent="0.35">
      <c r="A121" s="41" t="s">
        <v>1929</v>
      </c>
      <c r="B121" s="36"/>
      <c r="C121" s="36" t="str">
        <f t="shared" si="3"/>
        <v>05/2021</v>
      </c>
      <c r="D121" s="36"/>
      <c r="E121" s="37">
        <v>253</v>
      </c>
      <c r="F121" s="37"/>
      <c r="G121" s="38" t="s">
        <v>175</v>
      </c>
      <c r="H121" s="104">
        <v>-1590</v>
      </c>
      <c r="I121" s="97"/>
      <c r="J121" s="97"/>
      <c r="K121" s="97"/>
      <c r="L121" s="97"/>
      <c r="M121" s="97"/>
    </row>
    <row r="122" spans="1:13" s="96" customFormat="1" ht="15" customHeight="1" x14ac:dyDescent="0.35">
      <c r="A122" s="41" t="s">
        <v>1930</v>
      </c>
      <c r="B122" s="36"/>
      <c r="C122" s="36" t="str">
        <f t="shared" si="3"/>
        <v>05/2021</v>
      </c>
      <c r="D122" s="36"/>
      <c r="E122" s="37">
        <v>196505</v>
      </c>
      <c r="F122" s="37"/>
      <c r="G122" s="38" t="s">
        <v>1845</v>
      </c>
      <c r="H122" s="104">
        <v>-4495.41</v>
      </c>
      <c r="I122" s="97"/>
      <c r="J122" s="97"/>
      <c r="K122" s="97"/>
      <c r="L122" s="97"/>
      <c r="M122" s="97"/>
    </row>
    <row r="123" spans="1:13" s="96" customFormat="1" ht="15" customHeight="1" x14ac:dyDescent="0.35">
      <c r="A123" s="41" t="s">
        <v>1949</v>
      </c>
      <c r="B123" s="36"/>
      <c r="C123" s="36" t="str">
        <f t="shared" si="3"/>
        <v>05/2021</v>
      </c>
      <c r="D123" s="36"/>
      <c r="E123" s="37">
        <v>0</v>
      </c>
      <c r="F123" s="37"/>
      <c r="G123" s="38" t="s">
        <v>1950</v>
      </c>
      <c r="H123" s="104">
        <v>2790</v>
      </c>
      <c r="I123" s="97"/>
      <c r="J123" s="97"/>
      <c r="K123" s="97"/>
      <c r="L123" s="97"/>
      <c r="M123" s="97"/>
    </row>
    <row r="124" spans="1:13" s="96" customFormat="1" ht="15" customHeight="1" x14ac:dyDescent="0.35">
      <c r="A124" s="41" t="s">
        <v>1931</v>
      </c>
      <c r="B124" s="36"/>
      <c r="C124" s="36" t="str">
        <f t="shared" si="3"/>
        <v>05/2021</v>
      </c>
      <c r="D124" s="36"/>
      <c r="E124" s="37">
        <v>4</v>
      </c>
      <c r="F124" s="37"/>
      <c r="G124" s="38" t="s">
        <v>1975</v>
      </c>
      <c r="H124" s="104">
        <v>-130.96</v>
      </c>
      <c r="I124" s="97"/>
      <c r="J124" s="97"/>
      <c r="K124" s="97"/>
      <c r="L124" s="97"/>
      <c r="M124" s="97"/>
    </row>
    <row r="125" spans="1:13" s="96" customFormat="1" ht="15" customHeight="1" x14ac:dyDescent="0.35">
      <c r="A125" s="41" t="s">
        <v>1931</v>
      </c>
      <c r="B125" s="36"/>
      <c r="C125" s="36" t="str">
        <f t="shared" si="3"/>
        <v>05/2021</v>
      </c>
      <c r="D125" s="36"/>
      <c r="E125" s="37">
        <v>185</v>
      </c>
      <c r="F125" s="37"/>
      <c r="G125" s="38" t="s">
        <v>1966</v>
      </c>
      <c r="H125" s="104">
        <v>-22.5</v>
      </c>
      <c r="I125" s="97"/>
      <c r="J125" s="97"/>
      <c r="K125" s="97"/>
      <c r="L125" s="97"/>
      <c r="M125" s="97"/>
    </row>
    <row r="126" spans="1:13" s="96" customFormat="1" ht="15" customHeight="1" x14ac:dyDescent="0.35">
      <c r="A126" s="41" t="s">
        <v>1931</v>
      </c>
      <c r="B126" s="36"/>
      <c r="C126" s="36" t="str">
        <f t="shared" si="3"/>
        <v>05/2021</v>
      </c>
      <c r="D126" s="36"/>
      <c r="E126" s="37">
        <v>196505</v>
      </c>
      <c r="F126" s="37"/>
      <c r="G126" s="38" t="s">
        <v>1966</v>
      </c>
      <c r="H126" s="104">
        <v>-71.849999999999994</v>
      </c>
      <c r="I126" s="97"/>
      <c r="J126" s="97"/>
      <c r="K126" s="97"/>
      <c r="L126" s="97"/>
      <c r="M126" s="97"/>
    </row>
    <row r="127" spans="1:13" s="96" customFormat="1" ht="15" customHeight="1" x14ac:dyDescent="0.35">
      <c r="A127" s="41" t="s">
        <v>1931</v>
      </c>
      <c r="B127" s="36"/>
      <c r="C127" s="36" t="str">
        <f t="shared" si="3"/>
        <v>05/2021</v>
      </c>
      <c r="D127" s="36"/>
      <c r="E127" s="37">
        <v>169502</v>
      </c>
      <c r="F127" s="37"/>
      <c r="G127" s="38" t="s">
        <v>1845</v>
      </c>
      <c r="H127" s="104">
        <v>-4495.41</v>
      </c>
      <c r="I127" s="97"/>
      <c r="J127" s="97"/>
      <c r="K127" s="97"/>
      <c r="L127" s="97"/>
      <c r="M127" s="97"/>
    </row>
    <row r="128" spans="1:13" s="96" customFormat="1" ht="15" customHeight="1" x14ac:dyDescent="0.35">
      <c r="A128" s="41" t="s">
        <v>1931</v>
      </c>
      <c r="B128" s="36"/>
      <c r="C128" s="36" t="str">
        <f t="shared" si="3"/>
        <v>05/2021</v>
      </c>
      <c r="D128" s="36"/>
      <c r="E128" s="37">
        <v>162362</v>
      </c>
      <c r="F128" s="37"/>
      <c r="G128" s="38" t="s">
        <v>1841</v>
      </c>
      <c r="H128" s="104">
        <v>-222.74</v>
      </c>
      <c r="I128" s="97"/>
      <c r="J128" s="97"/>
      <c r="K128" s="97"/>
      <c r="L128" s="97"/>
      <c r="M128" s="97"/>
    </row>
    <row r="129" spans="1:13" s="96" customFormat="1" ht="15" customHeight="1" x14ac:dyDescent="0.35">
      <c r="A129" s="41" t="s">
        <v>1925</v>
      </c>
      <c r="B129" s="36"/>
      <c r="C129" s="36" t="str">
        <f t="shared" si="3"/>
        <v>05/2021</v>
      </c>
      <c r="D129" s="36"/>
      <c r="E129" s="37">
        <v>393</v>
      </c>
      <c r="F129" s="37"/>
      <c r="G129" s="38" t="s">
        <v>1847</v>
      </c>
      <c r="H129" s="104">
        <v>-465</v>
      </c>
      <c r="I129" s="97"/>
      <c r="J129" s="97"/>
      <c r="K129" s="97"/>
      <c r="L129" s="97"/>
      <c r="M129" s="97"/>
    </row>
    <row r="130" spans="1:13" s="96" customFormat="1" ht="15" customHeight="1" x14ac:dyDescent="0.35">
      <c r="A130" s="41" t="s">
        <v>1925</v>
      </c>
      <c r="B130" s="36"/>
      <c r="C130" s="36" t="str">
        <f t="shared" si="3"/>
        <v>05/2021</v>
      </c>
      <c r="D130" s="36"/>
      <c r="E130" s="37">
        <v>394</v>
      </c>
      <c r="F130" s="37"/>
      <c r="G130" s="38" t="s">
        <v>1847</v>
      </c>
      <c r="H130" s="104">
        <v>-465</v>
      </c>
      <c r="I130" s="97"/>
      <c r="J130" s="97"/>
      <c r="K130" s="97"/>
      <c r="L130" s="97"/>
      <c r="M130" s="97"/>
    </row>
    <row r="131" spans="1:13" s="96" customFormat="1" ht="15" customHeight="1" x14ac:dyDescent="0.35">
      <c r="A131" s="41" t="s">
        <v>1924</v>
      </c>
      <c r="B131" s="36"/>
      <c r="C131" s="36" t="str">
        <f t="shared" si="3"/>
        <v>05/2021</v>
      </c>
      <c r="D131" s="36"/>
      <c r="E131" s="37">
        <v>0</v>
      </c>
      <c r="F131" s="37"/>
      <c r="G131" s="38" t="s">
        <v>1849</v>
      </c>
      <c r="H131" s="104">
        <v>1000</v>
      </c>
      <c r="I131" s="97"/>
      <c r="J131" s="97"/>
      <c r="K131" s="97"/>
      <c r="L131" s="97"/>
      <c r="M131" s="97"/>
    </row>
    <row r="132" spans="1:13" s="96" customFormat="1" ht="15" customHeight="1" x14ac:dyDescent="0.35">
      <c r="A132" s="41" t="s">
        <v>1924</v>
      </c>
      <c r="B132" s="36"/>
      <c r="C132" s="36" t="str">
        <f t="shared" si="3"/>
        <v>05/2021</v>
      </c>
      <c r="D132" s="36"/>
      <c r="E132" s="37">
        <v>263</v>
      </c>
      <c r="F132" s="37"/>
      <c r="G132" s="38" t="s">
        <v>175</v>
      </c>
      <c r="H132" s="104">
        <v>-2281.14</v>
      </c>
      <c r="I132" s="97"/>
      <c r="J132" s="97"/>
      <c r="K132" s="97"/>
      <c r="L132" s="97"/>
      <c r="M132" s="97"/>
    </row>
    <row r="133" spans="1:13" s="96" customFormat="1" ht="15" customHeight="1" x14ac:dyDescent="0.35">
      <c r="A133" s="41" t="s">
        <v>1923</v>
      </c>
      <c r="B133" s="36"/>
      <c r="C133" s="36" t="str">
        <f t="shared" si="3"/>
        <v>05/2021</v>
      </c>
      <c r="D133" s="36"/>
      <c r="E133" s="37">
        <v>0</v>
      </c>
      <c r="F133" s="37"/>
      <c r="G133" s="38" t="s">
        <v>1951</v>
      </c>
      <c r="H133" s="104">
        <v>50</v>
      </c>
      <c r="I133" s="97"/>
      <c r="J133" s="97"/>
      <c r="K133" s="97"/>
      <c r="L133" s="97"/>
      <c r="M133" s="97"/>
    </row>
    <row r="134" spans="1:13" s="96" customFormat="1" ht="15" customHeight="1" x14ac:dyDescent="0.35">
      <c r="A134" s="41" t="s">
        <v>1923</v>
      </c>
      <c r="B134" s="36"/>
      <c r="C134" s="36" t="str">
        <f t="shared" si="3"/>
        <v>05/2021</v>
      </c>
      <c r="D134" s="36"/>
      <c r="E134" s="37">
        <v>169502</v>
      </c>
      <c r="F134" s="37"/>
      <c r="G134" s="38" t="s">
        <v>1966</v>
      </c>
      <c r="H134" s="104">
        <v>-80.849999999999994</v>
      </c>
      <c r="I134" s="97"/>
      <c r="J134" s="97"/>
      <c r="K134" s="97"/>
      <c r="L134" s="97"/>
      <c r="M134" s="97"/>
    </row>
    <row r="135" spans="1:13" s="96" customFormat="1" ht="15" customHeight="1" x14ac:dyDescent="0.35">
      <c r="A135" s="41" t="s">
        <v>1910</v>
      </c>
      <c r="B135" s="36"/>
      <c r="C135" s="36" t="str">
        <f t="shared" si="3"/>
        <v>05/2021</v>
      </c>
      <c r="D135" s="36"/>
      <c r="E135" s="37">
        <v>196286</v>
      </c>
      <c r="F135" s="37"/>
      <c r="G135" s="38" t="s">
        <v>1966</v>
      </c>
      <c r="H135" s="104">
        <v>-74.459999999999994</v>
      </c>
      <c r="I135" s="97"/>
      <c r="J135" s="97"/>
      <c r="K135" s="97"/>
      <c r="L135" s="97"/>
      <c r="M135" s="97"/>
    </row>
    <row r="136" spans="1:13" s="96" customFormat="1" ht="15" customHeight="1" x14ac:dyDescent="0.35">
      <c r="A136" s="41" t="s">
        <v>1910</v>
      </c>
      <c r="B136" s="36"/>
      <c r="C136" s="36" t="str">
        <f t="shared" si="3"/>
        <v>05/2021</v>
      </c>
      <c r="D136" s="36"/>
      <c r="E136" s="37">
        <v>196382</v>
      </c>
      <c r="F136" s="37"/>
      <c r="G136" s="38" t="s">
        <v>1966</v>
      </c>
      <c r="H136" s="104">
        <v>-27.82</v>
      </c>
      <c r="I136" s="97"/>
      <c r="J136" s="97"/>
      <c r="K136" s="97"/>
      <c r="L136" s="97"/>
      <c r="M136" s="97"/>
    </row>
    <row r="137" spans="1:13" s="96" customFormat="1" ht="15" customHeight="1" x14ac:dyDescent="0.35">
      <c r="A137" s="41" t="s">
        <v>1910</v>
      </c>
      <c r="B137" s="36"/>
      <c r="C137" s="36" t="str">
        <f t="shared" ref="C137:C168" si="4">MID(A137,4,7)</f>
        <v>05/2021</v>
      </c>
      <c r="D137" s="36"/>
      <c r="E137" s="37">
        <v>201029</v>
      </c>
      <c r="F137" s="37"/>
      <c r="G137" s="38" t="s">
        <v>1966</v>
      </c>
      <c r="H137" s="104">
        <v>-74.459999999999994</v>
      </c>
      <c r="I137" s="97"/>
      <c r="J137" s="97"/>
      <c r="K137" s="97"/>
      <c r="L137" s="97"/>
      <c r="M137" s="97"/>
    </row>
    <row r="138" spans="1:13" s="96" customFormat="1" ht="15" customHeight="1" x14ac:dyDescent="0.35">
      <c r="A138" s="41" t="s">
        <v>1910</v>
      </c>
      <c r="B138" s="36"/>
      <c r="C138" s="36" t="str">
        <f t="shared" si="4"/>
        <v>05/2021</v>
      </c>
      <c r="D138" s="36"/>
      <c r="E138" s="37">
        <v>205802</v>
      </c>
      <c r="F138" s="37"/>
      <c r="G138" s="38" t="s">
        <v>1966</v>
      </c>
      <c r="H138" s="104">
        <v>-74.45</v>
      </c>
      <c r="I138" s="97"/>
      <c r="J138" s="97"/>
      <c r="K138" s="97"/>
      <c r="L138" s="97"/>
      <c r="M138" s="97"/>
    </row>
    <row r="139" spans="1:13" s="96" customFormat="1" ht="15" customHeight="1" x14ac:dyDescent="0.35">
      <c r="A139" s="41" t="s">
        <v>1910</v>
      </c>
      <c r="B139" s="36"/>
      <c r="C139" s="36" t="str">
        <f t="shared" si="4"/>
        <v>05/2021</v>
      </c>
      <c r="D139" s="36"/>
      <c r="E139" s="37">
        <v>196286</v>
      </c>
      <c r="F139" s="37"/>
      <c r="G139" s="38" t="s">
        <v>1845</v>
      </c>
      <c r="H139" s="104">
        <v>-4495.41</v>
      </c>
      <c r="I139" s="97"/>
      <c r="J139" s="97"/>
      <c r="K139" s="97"/>
      <c r="L139" s="97"/>
      <c r="M139" s="97"/>
    </row>
    <row r="140" spans="1:13" s="96" customFormat="1" ht="15" customHeight="1" x14ac:dyDescent="0.35">
      <c r="A140" s="41" t="s">
        <v>1910</v>
      </c>
      <c r="B140" s="36"/>
      <c r="C140" s="36" t="str">
        <f t="shared" si="4"/>
        <v>05/2021</v>
      </c>
      <c r="D140" s="36"/>
      <c r="E140" s="37">
        <v>196382</v>
      </c>
      <c r="F140" s="37"/>
      <c r="G140" s="38" t="s">
        <v>1845</v>
      </c>
      <c r="H140" s="104">
        <v>-1679.91</v>
      </c>
      <c r="I140" s="97"/>
      <c r="J140" s="97"/>
      <c r="K140" s="97"/>
      <c r="L140" s="97"/>
      <c r="M140" s="97"/>
    </row>
    <row r="141" spans="1:13" s="96" customFormat="1" ht="15" customHeight="1" x14ac:dyDescent="0.35">
      <c r="A141" s="41" t="s">
        <v>1910</v>
      </c>
      <c r="B141" s="36"/>
      <c r="C141" s="36" t="str">
        <f t="shared" si="4"/>
        <v>05/2021</v>
      </c>
      <c r="D141" s="36"/>
      <c r="E141" s="37">
        <v>201029</v>
      </c>
      <c r="F141" s="37"/>
      <c r="G141" s="38" t="s">
        <v>1845</v>
      </c>
      <c r="H141" s="104">
        <v>-4495.41</v>
      </c>
      <c r="I141" s="97"/>
      <c r="J141" s="97"/>
      <c r="K141" s="97"/>
      <c r="L141" s="97"/>
      <c r="M141" s="97"/>
    </row>
    <row r="142" spans="1:13" s="96" customFormat="1" ht="15" customHeight="1" x14ac:dyDescent="0.35">
      <c r="A142" s="41" t="s">
        <v>1910</v>
      </c>
      <c r="B142" s="36"/>
      <c r="C142" s="36" t="str">
        <f t="shared" si="4"/>
        <v>05/2021</v>
      </c>
      <c r="D142" s="36"/>
      <c r="E142" s="37">
        <v>205802</v>
      </c>
      <c r="F142" s="37"/>
      <c r="G142" s="38" t="s">
        <v>1845</v>
      </c>
      <c r="H142" s="104">
        <v>-4495.41</v>
      </c>
      <c r="I142" s="97"/>
      <c r="J142" s="97"/>
      <c r="K142" s="97"/>
      <c r="L142" s="97"/>
      <c r="M142" s="97"/>
    </row>
    <row r="143" spans="1:13" s="96" customFormat="1" ht="15" customHeight="1" x14ac:dyDescent="0.35">
      <c r="A143" s="41" t="s">
        <v>1910</v>
      </c>
      <c r="B143" s="36"/>
      <c r="C143" s="36" t="str">
        <f t="shared" si="4"/>
        <v>05/2021</v>
      </c>
      <c r="D143" s="36"/>
      <c r="E143" s="37">
        <v>0</v>
      </c>
      <c r="F143" s="37"/>
      <c r="G143" s="38" t="s">
        <v>1231</v>
      </c>
      <c r="H143" s="104">
        <v>378.7</v>
      </c>
      <c r="I143" s="97"/>
      <c r="J143" s="97"/>
      <c r="K143" s="97"/>
      <c r="L143" s="97"/>
      <c r="M143" s="97"/>
    </row>
    <row r="144" spans="1:13" s="96" customFormat="1" ht="15" customHeight="1" x14ac:dyDescent="0.35">
      <c r="A144" s="41" t="s">
        <v>1910</v>
      </c>
      <c r="B144" s="36"/>
      <c r="C144" s="36" t="str">
        <f t="shared" si="4"/>
        <v>05/2021</v>
      </c>
      <c r="D144" s="36"/>
      <c r="E144" s="37">
        <v>0</v>
      </c>
      <c r="F144" s="37"/>
      <c r="G144" s="38" t="s">
        <v>1231</v>
      </c>
      <c r="H144" s="104">
        <v>5.88</v>
      </c>
      <c r="I144" s="97"/>
      <c r="J144" s="97"/>
      <c r="K144" s="97"/>
      <c r="L144" s="97"/>
      <c r="M144" s="97"/>
    </row>
    <row r="145" spans="1:13" s="96" customFormat="1" ht="15" customHeight="1" x14ac:dyDescent="0.35">
      <c r="A145" s="41" t="s">
        <v>1922</v>
      </c>
      <c r="B145" s="36"/>
      <c r="C145" s="36" t="str">
        <f t="shared" si="4"/>
        <v>06/2021</v>
      </c>
      <c r="D145" s="36"/>
      <c r="E145" s="37">
        <v>32100529</v>
      </c>
      <c r="F145" s="37"/>
      <c r="G145" s="38" t="s">
        <v>1833</v>
      </c>
      <c r="H145" s="104">
        <v>-301.10000000000002</v>
      </c>
      <c r="I145" s="97"/>
      <c r="J145" s="97"/>
      <c r="K145" s="97"/>
      <c r="L145" s="97"/>
      <c r="M145" s="97"/>
    </row>
    <row r="146" spans="1:13" s="96" customFormat="1" ht="15" customHeight="1" x14ac:dyDescent="0.35">
      <c r="A146" s="41" t="s">
        <v>1922</v>
      </c>
      <c r="B146" s="36"/>
      <c r="C146" s="36" t="str">
        <f t="shared" si="4"/>
        <v>06/2021</v>
      </c>
      <c r="D146" s="36"/>
      <c r="E146" s="37">
        <v>412</v>
      </c>
      <c r="F146" s="37"/>
      <c r="G146" s="38" t="s">
        <v>1847</v>
      </c>
      <c r="H146" s="104">
        <v>-465</v>
      </c>
      <c r="I146" s="97"/>
      <c r="J146" s="97"/>
      <c r="K146" s="97"/>
      <c r="L146" s="97"/>
      <c r="M146" s="97"/>
    </row>
    <row r="147" spans="1:13" s="96" customFormat="1" ht="15" customHeight="1" x14ac:dyDescent="0.35">
      <c r="A147" s="41" t="s">
        <v>1922</v>
      </c>
      <c r="B147" s="36"/>
      <c r="C147" s="36" t="str">
        <f t="shared" si="4"/>
        <v>06/2021</v>
      </c>
      <c r="D147" s="36"/>
      <c r="E147" s="37">
        <v>413</v>
      </c>
      <c r="F147" s="37"/>
      <c r="G147" s="38" t="s">
        <v>1847</v>
      </c>
      <c r="H147" s="104">
        <v>-465</v>
      </c>
      <c r="I147" s="97"/>
      <c r="J147" s="97"/>
      <c r="K147" s="97"/>
      <c r="L147" s="97"/>
      <c r="M147" s="97"/>
    </row>
    <row r="148" spans="1:13" s="96" customFormat="1" ht="15" customHeight="1" x14ac:dyDescent="0.35">
      <c r="A148" s="41" t="s">
        <v>1922</v>
      </c>
      <c r="B148" s="36"/>
      <c r="C148" s="36" t="str">
        <f t="shared" si="4"/>
        <v>06/2021</v>
      </c>
      <c r="D148" s="36"/>
      <c r="E148" s="37">
        <v>0</v>
      </c>
      <c r="F148" s="37"/>
      <c r="G148" s="38" t="s">
        <v>1955</v>
      </c>
      <c r="H148" s="104">
        <v>200</v>
      </c>
      <c r="I148" s="97"/>
      <c r="J148" s="97"/>
      <c r="K148" s="97"/>
      <c r="L148" s="97"/>
      <c r="M148" s="97"/>
    </row>
    <row r="149" spans="1:13" s="96" customFormat="1" ht="15" customHeight="1" x14ac:dyDescent="0.35">
      <c r="A149" s="41" t="s">
        <v>1956</v>
      </c>
      <c r="B149" s="36"/>
      <c r="C149" s="36" t="str">
        <f t="shared" si="4"/>
        <v>06/2021</v>
      </c>
      <c r="D149" s="36"/>
      <c r="E149" s="37">
        <v>0</v>
      </c>
      <c r="F149" s="37"/>
      <c r="G149" s="38" t="s">
        <v>1957</v>
      </c>
      <c r="H149" s="104">
        <v>30000</v>
      </c>
      <c r="I149" s="97"/>
      <c r="J149" s="97"/>
      <c r="K149" s="97"/>
      <c r="L149" s="97"/>
      <c r="M149" s="97"/>
    </row>
    <row r="150" spans="1:13" s="96" customFormat="1" ht="15" customHeight="1" x14ac:dyDescent="0.35">
      <c r="A150" s="41" t="s">
        <v>1921</v>
      </c>
      <c r="B150" s="36"/>
      <c r="C150" s="36" t="str">
        <f t="shared" si="4"/>
        <v>06/2021</v>
      </c>
      <c r="D150" s="36"/>
      <c r="E150" s="37">
        <v>3691590706</v>
      </c>
      <c r="F150" s="37"/>
      <c r="G150" s="38" t="s">
        <v>1976</v>
      </c>
      <c r="H150" s="104">
        <v>-1507.51</v>
      </c>
      <c r="I150" s="97"/>
      <c r="J150" s="97"/>
      <c r="K150" s="97"/>
      <c r="L150" s="97"/>
      <c r="M150" s="97"/>
    </row>
    <row r="151" spans="1:13" s="96" customFormat="1" ht="15" customHeight="1" x14ac:dyDescent="0.35">
      <c r="A151" s="41" t="s">
        <v>1921</v>
      </c>
      <c r="B151" s="36"/>
      <c r="C151" s="36" t="str">
        <f t="shared" si="4"/>
        <v>06/2021</v>
      </c>
      <c r="D151" s="36"/>
      <c r="E151" s="37">
        <v>0</v>
      </c>
      <c r="F151" s="37"/>
      <c r="G151" s="38" t="s">
        <v>1270</v>
      </c>
      <c r="H151" s="104">
        <v>-99</v>
      </c>
      <c r="I151" s="97"/>
      <c r="J151" s="97"/>
      <c r="K151" s="97"/>
      <c r="L151" s="97"/>
      <c r="M151" s="97"/>
    </row>
    <row r="152" spans="1:13" s="96" customFormat="1" ht="15" customHeight="1" x14ac:dyDescent="0.35">
      <c r="A152" s="41" t="s">
        <v>1921</v>
      </c>
      <c r="B152" s="36"/>
      <c r="C152" s="36" t="str">
        <f t="shared" si="4"/>
        <v>06/2021</v>
      </c>
      <c r="D152" s="36"/>
      <c r="E152" s="37">
        <v>0</v>
      </c>
      <c r="F152" s="37"/>
      <c r="G152" s="38" t="s">
        <v>1270</v>
      </c>
      <c r="H152" s="104">
        <v>-84</v>
      </c>
      <c r="I152" s="97"/>
      <c r="J152" s="97"/>
      <c r="K152" s="97"/>
      <c r="L152" s="97"/>
      <c r="M152" s="97"/>
    </row>
    <row r="153" spans="1:13" s="96" customFormat="1" ht="15" customHeight="1" x14ac:dyDescent="0.35">
      <c r="A153" s="41" t="s">
        <v>1920</v>
      </c>
      <c r="B153" s="36"/>
      <c r="C153" s="36" t="str">
        <f t="shared" si="4"/>
        <v>06/2021</v>
      </c>
      <c r="D153" s="36"/>
      <c r="E153" s="37">
        <v>59</v>
      </c>
      <c r="F153" s="37"/>
      <c r="G153" s="38" t="s">
        <v>175</v>
      </c>
      <c r="H153" s="104">
        <v>-4389.75</v>
      </c>
      <c r="I153" s="97"/>
      <c r="J153" s="97"/>
      <c r="K153" s="97"/>
      <c r="L153" s="97"/>
      <c r="M153" s="97"/>
    </row>
    <row r="154" spans="1:13" s="96" customFormat="1" ht="15" customHeight="1" x14ac:dyDescent="0.35">
      <c r="A154" s="41" t="s">
        <v>1920</v>
      </c>
      <c r="B154" s="36"/>
      <c r="C154" s="36" t="str">
        <f t="shared" si="4"/>
        <v>06/2021</v>
      </c>
      <c r="D154" s="36"/>
      <c r="E154" s="37">
        <v>284</v>
      </c>
      <c r="F154" s="37"/>
      <c r="G154" s="38" t="s">
        <v>175</v>
      </c>
      <c r="H154" s="104">
        <v>-3580</v>
      </c>
      <c r="I154" s="97"/>
      <c r="J154" s="97"/>
      <c r="K154" s="97"/>
      <c r="L154" s="97"/>
      <c r="M154" s="97"/>
    </row>
    <row r="155" spans="1:13" s="96" customFormat="1" ht="15" customHeight="1" x14ac:dyDescent="0.35">
      <c r="A155" s="41" t="s">
        <v>1920</v>
      </c>
      <c r="B155" s="36"/>
      <c r="C155" s="36" t="str">
        <f t="shared" si="4"/>
        <v>06/2021</v>
      </c>
      <c r="D155" s="36"/>
      <c r="E155" s="37">
        <v>0</v>
      </c>
      <c r="F155" s="37"/>
      <c r="G155" s="38" t="s">
        <v>1270</v>
      </c>
      <c r="H155" s="104">
        <v>-0.99</v>
      </c>
      <c r="I155" s="97"/>
      <c r="J155" s="97"/>
      <c r="K155" s="97"/>
      <c r="L155" s="97"/>
      <c r="M155" s="97"/>
    </row>
    <row r="156" spans="1:13" s="96" customFormat="1" ht="15" customHeight="1" x14ac:dyDescent="0.35">
      <c r="A156" s="41" t="s">
        <v>1939</v>
      </c>
      <c r="B156" s="36"/>
      <c r="C156" s="36" t="str">
        <f t="shared" si="4"/>
        <v>06/2021</v>
      </c>
      <c r="D156" s="36"/>
      <c r="E156" s="37">
        <v>282</v>
      </c>
      <c r="F156" s="37"/>
      <c r="G156" s="38" t="s">
        <v>1846</v>
      </c>
      <c r="H156" s="104">
        <v>-136.77000000000001</v>
      </c>
      <c r="I156" s="97"/>
      <c r="J156" s="97"/>
      <c r="K156" s="97"/>
      <c r="L156" s="97"/>
      <c r="M156" s="97"/>
    </row>
    <row r="157" spans="1:13" s="96" customFormat="1" ht="15" customHeight="1" x14ac:dyDescent="0.35">
      <c r="A157" s="41" t="s">
        <v>1919</v>
      </c>
      <c r="B157" s="36"/>
      <c r="C157" s="36" t="str">
        <f t="shared" si="4"/>
        <v>06/2021</v>
      </c>
      <c r="D157" s="36"/>
      <c r="E157" s="37" t="s">
        <v>1945</v>
      </c>
      <c r="F157" s="37"/>
      <c r="G157" s="38" t="s">
        <v>1835</v>
      </c>
      <c r="H157" s="104">
        <v>-4.2300000000000004</v>
      </c>
      <c r="I157" s="97"/>
      <c r="J157" s="97"/>
      <c r="K157" s="97"/>
      <c r="L157" s="97"/>
      <c r="M157" s="97"/>
    </row>
    <row r="158" spans="1:13" s="96" customFormat="1" ht="15" customHeight="1" x14ac:dyDescent="0.35">
      <c r="A158" s="41" t="s">
        <v>1960</v>
      </c>
      <c r="B158" s="36"/>
      <c r="C158" s="36" t="str">
        <f t="shared" si="4"/>
        <v>06/2021</v>
      </c>
      <c r="D158" s="36"/>
      <c r="E158" s="37">
        <v>0</v>
      </c>
      <c r="F158" s="37"/>
      <c r="G158" s="38" t="s">
        <v>1961</v>
      </c>
      <c r="H158" s="104">
        <v>18.64</v>
      </c>
      <c r="I158" s="97"/>
      <c r="J158" s="97"/>
      <c r="K158" s="97"/>
      <c r="L158" s="97"/>
      <c r="M158" s="97"/>
    </row>
    <row r="159" spans="1:13" s="96" customFormat="1" ht="15" customHeight="1" x14ac:dyDescent="0.35">
      <c r="A159" s="41" t="s">
        <v>1940</v>
      </c>
      <c r="B159" s="36"/>
      <c r="C159" s="36" t="str">
        <f t="shared" si="4"/>
        <v>06/2021</v>
      </c>
      <c r="D159" s="36"/>
      <c r="E159" s="37">
        <v>14270</v>
      </c>
      <c r="F159" s="37"/>
      <c r="G159" s="38" t="s">
        <v>1847</v>
      </c>
      <c r="H159" s="104">
        <v>-465</v>
      </c>
      <c r="I159" s="97"/>
      <c r="J159" s="97"/>
      <c r="K159" s="97"/>
      <c r="L159" s="97"/>
      <c r="M159" s="97"/>
    </row>
    <row r="160" spans="1:13" s="96" customFormat="1" ht="15" customHeight="1" x14ac:dyDescent="0.35">
      <c r="A160" s="41" t="s">
        <v>1940</v>
      </c>
      <c r="B160" s="36"/>
      <c r="C160" s="36" t="str">
        <f t="shared" si="4"/>
        <v>06/2021</v>
      </c>
      <c r="D160" s="36"/>
      <c r="E160" s="37">
        <v>427</v>
      </c>
      <c r="F160" s="37"/>
      <c r="G160" s="38" t="s">
        <v>1847</v>
      </c>
      <c r="H160" s="104">
        <v>-465</v>
      </c>
      <c r="I160" s="97"/>
      <c r="J160" s="97"/>
      <c r="K160" s="97"/>
      <c r="L160" s="97"/>
      <c r="M160" s="97"/>
    </row>
    <row r="161" spans="1:13" s="96" customFormat="1" ht="15" customHeight="1" x14ac:dyDescent="0.35">
      <c r="A161" s="41" t="s">
        <v>1940</v>
      </c>
      <c r="B161" s="36"/>
      <c r="C161" s="36" t="str">
        <f t="shared" si="4"/>
        <v>06/2021</v>
      </c>
      <c r="D161" s="36"/>
      <c r="E161" s="37">
        <v>428</v>
      </c>
      <c r="F161" s="37"/>
      <c r="G161" s="38" t="s">
        <v>1847</v>
      </c>
      <c r="H161" s="104">
        <v>-465</v>
      </c>
      <c r="I161" s="97"/>
      <c r="J161" s="97"/>
      <c r="K161" s="97"/>
      <c r="L161" s="97"/>
      <c r="M161" s="97"/>
    </row>
    <row r="162" spans="1:13" s="96" customFormat="1" ht="15" customHeight="1" x14ac:dyDescent="0.35">
      <c r="A162" s="41" t="s">
        <v>1940</v>
      </c>
      <c r="B162" s="36"/>
      <c r="C162" s="36" t="str">
        <f t="shared" si="4"/>
        <v>06/2021</v>
      </c>
      <c r="D162" s="36"/>
      <c r="E162" s="37">
        <v>429</v>
      </c>
      <c r="F162" s="37"/>
      <c r="G162" s="38" t="s">
        <v>1847</v>
      </c>
      <c r="H162" s="104">
        <v>-465</v>
      </c>
      <c r="I162" s="97"/>
      <c r="J162" s="97"/>
      <c r="K162" s="97"/>
      <c r="L162" s="97"/>
      <c r="M162" s="97"/>
    </row>
    <row r="163" spans="1:13" s="96" customFormat="1" ht="15" customHeight="1" x14ac:dyDescent="0.35">
      <c r="A163" s="41" t="s">
        <v>1940</v>
      </c>
      <c r="B163" s="36"/>
      <c r="C163" s="36" t="str">
        <f t="shared" si="4"/>
        <v>06/2021</v>
      </c>
      <c r="D163" s="36"/>
      <c r="E163" s="37">
        <v>430</v>
      </c>
      <c r="F163" s="37"/>
      <c r="G163" s="38" t="s">
        <v>1847</v>
      </c>
      <c r="H163" s="104">
        <v>-465</v>
      </c>
      <c r="I163" s="97"/>
      <c r="J163" s="97"/>
      <c r="K163" s="97"/>
      <c r="L163" s="97"/>
      <c r="M163" s="97"/>
    </row>
    <row r="164" spans="1:13" s="96" customFormat="1" ht="15" customHeight="1" x14ac:dyDescent="0.35">
      <c r="A164" s="41" t="s">
        <v>1940</v>
      </c>
      <c r="B164" s="36"/>
      <c r="C164" s="36" t="str">
        <f t="shared" si="4"/>
        <v>06/2021</v>
      </c>
      <c r="D164" s="36"/>
      <c r="E164" s="37">
        <v>431</v>
      </c>
      <c r="F164" s="37"/>
      <c r="G164" s="38" t="s">
        <v>1847</v>
      </c>
      <c r="H164" s="104">
        <v>-465</v>
      </c>
      <c r="I164" s="97"/>
      <c r="J164" s="97"/>
      <c r="K164" s="97"/>
      <c r="L164" s="97"/>
      <c r="M164" s="97"/>
    </row>
    <row r="165" spans="1:13" s="96" customFormat="1" ht="15" customHeight="1" x14ac:dyDescent="0.35">
      <c r="A165" s="41" t="s">
        <v>1940</v>
      </c>
      <c r="B165" s="36"/>
      <c r="C165" s="36" t="str">
        <f t="shared" si="4"/>
        <v>06/2021</v>
      </c>
      <c r="D165" s="36"/>
      <c r="E165" s="37">
        <v>432</v>
      </c>
      <c r="F165" s="37"/>
      <c r="G165" s="38" t="s">
        <v>1847</v>
      </c>
      <c r="H165" s="104">
        <v>-465</v>
      </c>
      <c r="I165" s="97"/>
      <c r="J165" s="97"/>
      <c r="K165" s="97"/>
      <c r="L165" s="97"/>
      <c r="M165" s="97"/>
    </row>
    <row r="166" spans="1:13" s="96" customFormat="1" ht="15" customHeight="1" x14ac:dyDescent="0.35">
      <c r="A166" s="41" t="s">
        <v>1940</v>
      </c>
      <c r="B166" s="36"/>
      <c r="C166" s="36" t="str">
        <f t="shared" si="4"/>
        <v>06/2021</v>
      </c>
      <c r="D166" s="36"/>
      <c r="E166" s="37">
        <v>433</v>
      </c>
      <c r="F166" s="37"/>
      <c r="G166" s="38" t="s">
        <v>1847</v>
      </c>
      <c r="H166" s="104">
        <v>-715</v>
      </c>
      <c r="I166" s="97"/>
      <c r="J166" s="97"/>
      <c r="K166" s="97"/>
      <c r="L166" s="97"/>
      <c r="M166" s="97"/>
    </row>
    <row r="167" spans="1:13" s="96" customFormat="1" ht="15" customHeight="1" x14ac:dyDescent="0.35">
      <c r="A167" s="41" t="s">
        <v>1941</v>
      </c>
      <c r="B167" s="36"/>
      <c r="C167" s="36" t="str">
        <f t="shared" si="4"/>
        <v>06/2021</v>
      </c>
      <c r="D167" s="36"/>
      <c r="E167" s="37">
        <v>434</v>
      </c>
      <c r="F167" s="37"/>
      <c r="G167" s="38" t="s">
        <v>1847</v>
      </c>
      <c r="H167" s="104">
        <v>-465</v>
      </c>
      <c r="I167" s="97"/>
      <c r="J167" s="97"/>
      <c r="K167" s="97"/>
      <c r="L167" s="97"/>
      <c r="M167" s="97"/>
    </row>
    <row r="168" spans="1:13" s="96" customFormat="1" ht="15" customHeight="1" x14ac:dyDescent="0.35">
      <c r="A168" s="41" t="s">
        <v>1941</v>
      </c>
      <c r="B168" s="36"/>
      <c r="C168" s="36" t="str">
        <f t="shared" si="4"/>
        <v>06/2021</v>
      </c>
      <c r="D168" s="36"/>
      <c r="E168" s="37">
        <v>412</v>
      </c>
      <c r="F168" s="37"/>
      <c r="G168" s="38" t="s">
        <v>1847</v>
      </c>
      <c r="H168" s="104">
        <v>-465</v>
      </c>
      <c r="I168" s="97"/>
      <c r="J168" s="97"/>
      <c r="K168" s="97"/>
      <c r="L168" s="97"/>
      <c r="M168" s="97"/>
    </row>
    <row r="169" spans="1:13" s="96" customFormat="1" ht="15" customHeight="1" x14ac:dyDescent="0.35">
      <c r="A169" s="41" t="s">
        <v>1958</v>
      </c>
      <c r="B169" s="36"/>
      <c r="C169" s="36" t="str">
        <f t="shared" ref="C169:C232" si="5">MID(A169,4,7)</f>
        <v>06/2021</v>
      </c>
      <c r="D169" s="36"/>
      <c r="E169" s="37">
        <v>0</v>
      </c>
      <c r="F169" s="37"/>
      <c r="G169" s="38" t="s">
        <v>1959</v>
      </c>
      <c r="H169" s="104">
        <v>100</v>
      </c>
      <c r="I169" s="97"/>
      <c r="J169" s="97"/>
      <c r="K169" s="97"/>
      <c r="L169" s="97"/>
      <c r="M169" s="97"/>
    </row>
    <row r="170" spans="1:13" s="96" customFormat="1" ht="15" customHeight="1" x14ac:dyDescent="0.35">
      <c r="A170" s="41" t="s">
        <v>1918</v>
      </c>
      <c r="B170" s="36"/>
      <c r="C170" s="36" t="str">
        <f t="shared" si="5"/>
        <v>06/2021</v>
      </c>
      <c r="D170" s="36"/>
      <c r="E170" s="37">
        <v>5</v>
      </c>
      <c r="F170" s="37"/>
      <c r="G170" s="38" t="s">
        <v>1975</v>
      </c>
      <c r="H170" s="104">
        <v>-130.96</v>
      </c>
      <c r="I170" s="97"/>
      <c r="J170" s="97"/>
      <c r="K170" s="97"/>
      <c r="L170" s="97"/>
      <c r="M170" s="97"/>
    </row>
    <row r="171" spans="1:13" s="96" customFormat="1" ht="15" customHeight="1" x14ac:dyDescent="0.35">
      <c r="A171" s="41" t="s">
        <v>1918</v>
      </c>
      <c r="B171" s="36"/>
      <c r="C171" s="36" t="str">
        <f t="shared" si="5"/>
        <v>06/2021</v>
      </c>
      <c r="D171" s="36"/>
      <c r="E171" s="37" t="s">
        <v>1946</v>
      </c>
      <c r="F171" s="37"/>
      <c r="G171" s="38" t="s">
        <v>1966</v>
      </c>
      <c r="H171" s="104">
        <v>-22.5</v>
      </c>
      <c r="I171" s="97"/>
      <c r="J171" s="97"/>
      <c r="K171" s="97"/>
      <c r="L171" s="97"/>
      <c r="M171" s="97"/>
    </row>
    <row r="172" spans="1:13" s="96" customFormat="1" ht="15" customHeight="1" x14ac:dyDescent="0.35">
      <c r="A172" s="41" t="s">
        <v>1918</v>
      </c>
      <c r="B172" s="36"/>
      <c r="C172" s="36" t="str">
        <f t="shared" si="5"/>
        <v>06/2021</v>
      </c>
      <c r="D172" s="36"/>
      <c r="E172" s="37">
        <v>219392</v>
      </c>
      <c r="F172" s="37"/>
      <c r="G172" s="38" t="s">
        <v>1966</v>
      </c>
      <c r="H172" s="104">
        <v>-71.849999999999994</v>
      </c>
      <c r="I172" s="97"/>
      <c r="J172" s="97"/>
      <c r="K172" s="97"/>
      <c r="L172" s="97"/>
      <c r="M172" s="97"/>
    </row>
    <row r="173" spans="1:13" s="96" customFormat="1" ht="15" customHeight="1" x14ac:dyDescent="0.35">
      <c r="A173" s="41" t="s">
        <v>1918</v>
      </c>
      <c r="B173" s="36"/>
      <c r="C173" s="36" t="str">
        <f t="shared" si="5"/>
        <v>06/2021</v>
      </c>
      <c r="D173" s="36"/>
      <c r="E173" s="37">
        <v>219445</v>
      </c>
      <c r="F173" s="37"/>
      <c r="G173" s="38" t="s">
        <v>1966</v>
      </c>
      <c r="H173" s="104">
        <v>-71.849999999999994</v>
      </c>
      <c r="I173" s="97"/>
      <c r="J173" s="97"/>
      <c r="K173" s="97"/>
      <c r="L173" s="97"/>
      <c r="M173" s="97"/>
    </row>
    <row r="174" spans="1:13" s="96" customFormat="1" ht="15" customHeight="1" x14ac:dyDescent="0.35">
      <c r="A174" s="41" t="s">
        <v>1918</v>
      </c>
      <c r="B174" s="36"/>
      <c r="C174" s="36" t="str">
        <f t="shared" si="5"/>
        <v>06/2021</v>
      </c>
      <c r="D174" s="36"/>
      <c r="E174" s="37">
        <v>220720</v>
      </c>
      <c r="F174" s="37"/>
      <c r="G174" s="38" t="s">
        <v>1966</v>
      </c>
      <c r="H174" s="104">
        <v>-71.849999999999994</v>
      </c>
      <c r="I174" s="97"/>
      <c r="J174" s="97"/>
      <c r="K174" s="97"/>
      <c r="L174" s="97"/>
      <c r="M174" s="97"/>
    </row>
    <row r="175" spans="1:13" s="96" customFormat="1" ht="15" customHeight="1" x14ac:dyDescent="0.35">
      <c r="A175" s="41" t="s">
        <v>1918</v>
      </c>
      <c r="B175" s="36"/>
      <c r="C175" s="36" t="str">
        <f t="shared" si="5"/>
        <v>06/2021</v>
      </c>
      <c r="D175" s="36"/>
      <c r="E175" s="37">
        <v>220722</v>
      </c>
      <c r="F175" s="37"/>
      <c r="G175" s="38" t="s">
        <v>1966</v>
      </c>
      <c r="H175" s="104">
        <v>-71.849999999999994</v>
      </c>
      <c r="I175" s="97"/>
      <c r="J175" s="97"/>
      <c r="K175" s="97"/>
      <c r="L175" s="97"/>
      <c r="M175" s="97"/>
    </row>
    <row r="176" spans="1:13" s="96" customFormat="1" ht="15" customHeight="1" x14ac:dyDescent="0.35">
      <c r="A176" s="41" t="s">
        <v>1918</v>
      </c>
      <c r="B176" s="36"/>
      <c r="C176" s="36" t="str">
        <f t="shared" si="5"/>
        <v>06/2021</v>
      </c>
      <c r="D176" s="36"/>
      <c r="E176" s="37">
        <v>221051</v>
      </c>
      <c r="F176" s="37"/>
      <c r="G176" s="38" t="s">
        <v>1966</v>
      </c>
      <c r="H176" s="104">
        <v>-29.85</v>
      </c>
      <c r="I176" s="97"/>
      <c r="J176" s="97"/>
      <c r="K176" s="97"/>
      <c r="L176" s="97"/>
      <c r="M176" s="97"/>
    </row>
    <row r="177" spans="1:13" s="96" customFormat="1" ht="15" customHeight="1" x14ac:dyDescent="0.35">
      <c r="A177" s="41" t="s">
        <v>1918</v>
      </c>
      <c r="B177" s="36"/>
      <c r="C177" s="36" t="str">
        <f t="shared" si="5"/>
        <v>06/2021</v>
      </c>
      <c r="D177" s="36"/>
      <c r="E177" s="37">
        <v>169502</v>
      </c>
      <c r="F177" s="37"/>
      <c r="G177" s="38" t="s">
        <v>1841</v>
      </c>
      <c r="H177" s="104">
        <v>-222.74</v>
      </c>
      <c r="I177" s="97"/>
      <c r="J177" s="97"/>
      <c r="K177" s="97"/>
      <c r="L177" s="97"/>
      <c r="M177" s="97"/>
    </row>
    <row r="178" spans="1:13" s="96" customFormat="1" ht="15" customHeight="1" x14ac:dyDescent="0.35">
      <c r="A178" s="41" t="s">
        <v>1918</v>
      </c>
      <c r="B178" s="36"/>
      <c r="C178" s="36" t="str">
        <f t="shared" si="5"/>
        <v>06/2021</v>
      </c>
      <c r="D178" s="36"/>
      <c r="E178" s="37">
        <v>185</v>
      </c>
      <c r="F178" s="37"/>
      <c r="G178" s="38" t="s">
        <v>1841</v>
      </c>
      <c r="H178" s="104">
        <v>-69.75</v>
      </c>
      <c r="I178" s="97"/>
      <c r="J178" s="97"/>
      <c r="K178" s="97"/>
      <c r="L178" s="97"/>
      <c r="M178" s="97"/>
    </row>
    <row r="179" spans="1:13" s="96" customFormat="1" ht="15" customHeight="1" x14ac:dyDescent="0.35">
      <c r="A179" s="41" t="s">
        <v>1918</v>
      </c>
      <c r="B179" s="36"/>
      <c r="C179" s="36" t="str">
        <f t="shared" si="5"/>
        <v>06/2021</v>
      </c>
      <c r="D179" s="36"/>
      <c r="E179" s="37">
        <v>196286</v>
      </c>
      <c r="F179" s="37"/>
      <c r="G179" s="38" t="s">
        <v>1841</v>
      </c>
      <c r="H179" s="104">
        <v>-222.74</v>
      </c>
      <c r="I179" s="97"/>
      <c r="J179" s="97"/>
      <c r="K179" s="97"/>
      <c r="L179" s="97"/>
      <c r="M179" s="97"/>
    </row>
    <row r="180" spans="1:13" s="96" customFormat="1" ht="15" customHeight="1" x14ac:dyDescent="0.35">
      <c r="A180" s="41" t="s">
        <v>1918</v>
      </c>
      <c r="B180" s="36"/>
      <c r="C180" s="36" t="str">
        <f t="shared" si="5"/>
        <v>06/2021</v>
      </c>
      <c r="D180" s="36"/>
      <c r="E180" s="37">
        <v>196382</v>
      </c>
      <c r="F180" s="37"/>
      <c r="G180" s="38" t="s">
        <v>1841</v>
      </c>
      <c r="H180" s="104">
        <v>-83.24</v>
      </c>
      <c r="I180" s="97"/>
      <c r="J180" s="97"/>
      <c r="K180" s="97"/>
      <c r="L180" s="97"/>
      <c r="M180" s="97"/>
    </row>
    <row r="181" spans="1:13" s="96" customFormat="1" ht="15" customHeight="1" x14ac:dyDescent="0.35">
      <c r="A181" s="41" t="s">
        <v>1918</v>
      </c>
      <c r="B181" s="36"/>
      <c r="C181" s="36" t="str">
        <f t="shared" si="5"/>
        <v>06/2021</v>
      </c>
      <c r="D181" s="36"/>
      <c r="E181" s="37">
        <v>196505</v>
      </c>
      <c r="F181" s="37"/>
      <c r="G181" s="38" t="s">
        <v>1841</v>
      </c>
      <c r="H181" s="104">
        <v>-222.74</v>
      </c>
      <c r="I181" s="97"/>
      <c r="J181" s="97"/>
      <c r="K181" s="97"/>
      <c r="L181" s="97"/>
      <c r="M181" s="97"/>
    </row>
    <row r="182" spans="1:13" s="96" customFormat="1" ht="15" customHeight="1" x14ac:dyDescent="0.35">
      <c r="A182" s="41" t="s">
        <v>1918</v>
      </c>
      <c r="B182" s="36"/>
      <c r="C182" s="36" t="str">
        <f t="shared" si="5"/>
        <v>06/2021</v>
      </c>
      <c r="D182" s="36"/>
      <c r="E182" s="37">
        <v>201029</v>
      </c>
      <c r="F182" s="37"/>
      <c r="G182" s="38" t="s">
        <v>1841</v>
      </c>
      <c r="H182" s="104">
        <v>-222.74</v>
      </c>
      <c r="I182" s="97"/>
      <c r="J182" s="97"/>
      <c r="K182" s="97"/>
      <c r="L182" s="97"/>
      <c r="M182" s="97"/>
    </row>
    <row r="183" spans="1:13" s="96" customFormat="1" ht="15" customHeight="1" x14ac:dyDescent="0.35">
      <c r="A183" s="41" t="s">
        <v>1918</v>
      </c>
      <c r="B183" s="36"/>
      <c r="C183" s="36" t="str">
        <f t="shared" si="5"/>
        <v>06/2021</v>
      </c>
      <c r="D183" s="36"/>
      <c r="E183" s="37">
        <v>205802</v>
      </c>
      <c r="F183" s="37"/>
      <c r="G183" s="38" t="s">
        <v>1841</v>
      </c>
      <c r="H183" s="104">
        <v>-222.74</v>
      </c>
      <c r="I183" s="97"/>
      <c r="J183" s="97"/>
      <c r="K183" s="97"/>
      <c r="L183" s="97"/>
      <c r="M183" s="97"/>
    </row>
    <row r="184" spans="1:13" s="96" customFormat="1" ht="15" customHeight="1" x14ac:dyDescent="0.35">
      <c r="A184" s="41" t="s">
        <v>1917</v>
      </c>
      <c r="B184" s="36"/>
      <c r="C184" s="36" t="str">
        <f t="shared" si="5"/>
        <v>06/2021</v>
      </c>
      <c r="D184" s="36"/>
      <c r="E184" s="37">
        <v>219392</v>
      </c>
      <c r="F184" s="37"/>
      <c r="G184" s="38" t="s">
        <v>1845</v>
      </c>
      <c r="H184" s="104">
        <v>-4495.41</v>
      </c>
      <c r="I184" s="97"/>
      <c r="J184" s="97"/>
      <c r="K184" s="97"/>
      <c r="L184" s="97"/>
      <c r="M184" s="97"/>
    </row>
    <row r="185" spans="1:13" s="96" customFormat="1" ht="15" customHeight="1" x14ac:dyDescent="0.35">
      <c r="A185" s="41" t="s">
        <v>1917</v>
      </c>
      <c r="B185" s="36"/>
      <c r="C185" s="36" t="str">
        <f t="shared" si="5"/>
        <v>06/2021</v>
      </c>
      <c r="D185" s="36"/>
      <c r="E185" s="37">
        <v>219445</v>
      </c>
      <c r="F185" s="37"/>
      <c r="G185" s="38" t="s">
        <v>1845</v>
      </c>
      <c r="H185" s="104">
        <v>-4495.41</v>
      </c>
      <c r="I185" s="97"/>
      <c r="J185" s="97"/>
      <c r="K185" s="97"/>
      <c r="L185" s="97"/>
      <c r="M185" s="97"/>
    </row>
    <row r="186" spans="1:13" s="96" customFormat="1" ht="15" customHeight="1" x14ac:dyDescent="0.35">
      <c r="A186" s="41" t="s">
        <v>1917</v>
      </c>
      <c r="B186" s="36"/>
      <c r="C186" s="36" t="str">
        <f t="shared" si="5"/>
        <v>06/2021</v>
      </c>
      <c r="D186" s="36"/>
      <c r="E186" s="37">
        <v>219392</v>
      </c>
      <c r="F186" s="37"/>
      <c r="G186" s="38" t="s">
        <v>1965</v>
      </c>
      <c r="H186" s="104">
        <v>5000</v>
      </c>
      <c r="I186" s="97"/>
      <c r="J186" s="97"/>
      <c r="K186" s="97"/>
      <c r="L186" s="97"/>
      <c r="M186" s="97"/>
    </row>
    <row r="187" spans="1:13" s="96" customFormat="1" ht="15" customHeight="1" x14ac:dyDescent="0.35">
      <c r="A187" s="41" t="s">
        <v>1942</v>
      </c>
      <c r="B187" s="36"/>
      <c r="C187" s="36" t="str">
        <f t="shared" si="5"/>
        <v>06/2021</v>
      </c>
      <c r="D187" s="36"/>
      <c r="E187" s="37">
        <v>413</v>
      </c>
      <c r="F187" s="37"/>
      <c r="G187" s="38" t="s">
        <v>175</v>
      </c>
      <c r="H187" s="104">
        <v>-3311.14</v>
      </c>
      <c r="I187" s="97"/>
      <c r="J187" s="97"/>
      <c r="K187" s="97"/>
      <c r="L187" s="97"/>
      <c r="M187" s="97"/>
    </row>
    <row r="188" spans="1:13" s="96" customFormat="1" ht="15" customHeight="1" x14ac:dyDescent="0.35">
      <c r="A188" s="41" t="s">
        <v>1943</v>
      </c>
      <c r="B188" s="36"/>
      <c r="C188" s="36" t="str">
        <f t="shared" si="5"/>
        <v>06/2021</v>
      </c>
      <c r="D188" s="36"/>
      <c r="E188" s="37">
        <v>299</v>
      </c>
      <c r="F188" s="37"/>
      <c r="G188" s="38" t="s">
        <v>1845</v>
      </c>
      <c r="H188" s="104">
        <v>-4495.41</v>
      </c>
      <c r="I188" s="97"/>
      <c r="J188" s="97"/>
      <c r="K188" s="97"/>
      <c r="L188" s="97"/>
      <c r="M188" s="97"/>
    </row>
    <row r="189" spans="1:13" s="96" customFormat="1" ht="15" customHeight="1" x14ac:dyDescent="0.35">
      <c r="A189" s="41" t="s">
        <v>1943</v>
      </c>
      <c r="B189" s="36"/>
      <c r="C189" s="36" t="str">
        <f t="shared" si="5"/>
        <v>06/2021</v>
      </c>
      <c r="D189" s="36"/>
      <c r="E189" s="37">
        <v>220720</v>
      </c>
      <c r="F189" s="37"/>
      <c r="G189" s="38" t="s">
        <v>1845</v>
      </c>
      <c r="H189" s="104">
        <v>-4495.41</v>
      </c>
      <c r="I189" s="97"/>
      <c r="J189" s="97"/>
      <c r="K189" s="97"/>
      <c r="L189" s="97"/>
      <c r="M189" s="97"/>
    </row>
    <row r="190" spans="1:13" s="96" customFormat="1" ht="15" customHeight="1" x14ac:dyDescent="0.35">
      <c r="A190" s="41" t="s">
        <v>1916</v>
      </c>
      <c r="B190" s="36"/>
      <c r="C190" s="36" t="str">
        <f t="shared" si="5"/>
        <v>06/2021</v>
      </c>
      <c r="D190" s="36"/>
      <c r="E190" s="37">
        <v>427</v>
      </c>
      <c r="F190" s="37"/>
      <c r="G190" s="38" t="s">
        <v>1847</v>
      </c>
      <c r="H190" s="104">
        <v>-465</v>
      </c>
      <c r="I190" s="97"/>
      <c r="J190" s="97"/>
      <c r="K190" s="97"/>
      <c r="L190" s="97"/>
      <c r="M190" s="97"/>
    </row>
    <row r="191" spans="1:13" s="96" customFormat="1" ht="15" customHeight="1" x14ac:dyDescent="0.35">
      <c r="A191" s="41" t="s">
        <v>1916</v>
      </c>
      <c r="B191" s="36"/>
      <c r="C191" s="36" t="str">
        <f t="shared" si="5"/>
        <v>06/2021</v>
      </c>
      <c r="D191" s="36"/>
      <c r="E191" s="37">
        <v>428</v>
      </c>
      <c r="F191" s="37"/>
      <c r="G191" s="38" t="s">
        <v>1847</v>
      </c>
      <c r="H191" s="104">
        <v>-465</v>
      </c>
      <c r="I191" s="97"/>
      <c r="J191" s="97"/>
      <c r="K191" s="97"/>
      <c r="L191" s="97"/>
      <c r="M191" s="97"/>
    </row>
    <row r="192" spans="1:13" s="96" customFormat="1" ht="15" customHeight="1" x14ac:dyDescent="0.35">
      <c r="A192" s="41" t="s">
        <v>1916</v>
      </c>
      <c r="B192" s="36"/>
      <c r="C192" s="36" t="str">
        <f t="shared" si="5"/>
        <v>06/2021</v>
      </c>
      <c r="D192" s="36"/>
      <c r="E192" s="37">
        <v>429</v>
      </c>
      <c r="F192" s="37"/>
      <c r="G192" s="38" t="s">
        <v>1847</v>
      </c>
      <c r="H192" s="104">
        <v>-465</v>
      </c>
      <c r="I192" s="97"/>
      <c r="J192" s="97"/>
      <c r="K192" s="97"/>
      <c r="L192" s="97"/>
      <c r="M192" s="97"/>
    </row>
    <row r="193" spans="1:14" s="96" customFormat="1" ht="15" customHeight="1" x14ac:dyDescent="0.35">
      <c r="A193" s="41" t="s">
        <v>1916</v>
      </c>
      <c r="B193" s="36"/>
      <c r="C193" s="36" t="str">
        <f t="shared" si="5"/>
        <v>06/2021</v>
      </c>
      <c r="D193" s="36"/>
      <c r="E193" s="37">
        <v>430</v>
      </c>
      <c r="F193" s="37"/>
      <c r="G193" s="38" t="s">
        <v>1847</v>
      </c>
      <c r="H193" s="104">
        <v>-465</v>
      </c>
      <c r="I193" s="97"/>
      <c r="J193" s="97"/>
      <c r="K193" s="97"/>
      <c r="L193" s="97"/>
      <c r="M193" s="97"/>
    </row>
    <row r="194" spans="1:14" s="96" customFormat="1" ht="15" customHeight="1" x14ac:dyDescent="0.35">
      <c r="A194" s="41" t="s">
        <v>1916</v>
      </c>
      <c r="B194" s="36"/>
      <c r="C194" s="36" t="str">
        <f t="shared" si="5"/>
        <v>06/2021</v>
      </c>
      <c r="D194" s="36"/>
      <c r="E194" s="37">
        <v>431</v>
      </c>
      <c r="F194" s="37"/>
      <c r="G194" s="38" t="s">
        <v>1847</v>
      </c>
      <c r="H194" s="104">
        <v>-465</v>
      </c>
      <c r="I194" s="97"/>
      <c r="J194" s="97"/>
      <c r="K194" s="97"/>
      <c r="L194" s="97"/>
      <c r="M194" s="97"/>
    </row>
    <row r="195" spans="1:14" s="96" customFormat="1" ht="15" customHeight="1" x14ac:dyDescent="0.35">
      <c r="A195" s="41" t="s">
        <v>1916</v>
      </c>
      <c r="B195" s="36"/>
      <c r="C195" s="36" t="str">
        <f t="shared" si="5"/>
        <v>06/2021</v>
      </c>
      <c r="D195" s="36"/>
      <c r="E195" s="37">
        <v>432</v>
      </c>
      <c r="F195" s="37"/>
      <c r="G195" s="38" t="s">
        <v>1847</v>
      </c>
      <c r="H195" s="104">
        <v>-465</v>
      </c>
      <c r="I195" s="97"/>
      <c r="J195" s="97"/>
      <c r="K195" s="97"/>
      <c r="L195" s="97"/>
      <c r="M195" s="97"/>
    </row>
    <row r="196" spans="1:14" s="96" customFormat="1" ht="15" customHeight="1" x14ac:dyDescent="0.35">
      <c r="A196" s="41" t="s">
        <v>1916</v>
      </c>
      <c r="B196" s="36"/>
      <c r="C196" s="36" t="str">
        <f t="shared" si="5"/>
        <v>06/2021</v>
      </c>
      <c r="D196" s="36"/>
      <c r="E196" s="37">
        <v>433</v>
      </c>
      <c r="F196" s="37"/>
      <c r="G196" s="38" t="s">
        <v>1847</v>
      </c>
      <c r="H196" s="104">
        <v>-465</v>
      </c>
      <c r="I196" s="97"/>
      <c r="J196" s="97"/>
      <c r="K196" s="97"/>
      <c r="L196" s="97"/>
      <c r="M196" s="97"/>
    </row>
    <row r="197" spans="1:14" s="96" customFormat="1" ht="15" customHeight="1" x14ac:dyDescent="0.35">
      <c r="A197" s="41" t="s">
        <v>1916</v>
      </c>
      <c r="B197" s="36"/>
      <c r="C197" s="36" t="str">
        <f t="shared" si="5"/>
        <v>06/2021</v>
      </c>
      <c r="D197" s="36"/>
      <c r="E197" s="37">
        <v>434</v>
      </c>
      <c r="F197" s="37"/>
      <c r="G197" s="38" t="s">
        <v>1847</v>
      </c>
      <c r="H197" s="104">
        <v>-715</v>
      </c>
      <c r="I197" s="97"/>
      <c r="J197" s="97"/>
      <c r="K197" s="97"/>
      <c r="L197" s="97"/>
      <c r="M197" s="97"/>
    </row>
    <row r="198" spans="1:14" s="96" customFormat="1" ht="15" customHeight="1" x14ac:dyDescent="0.35">
      <c r="A198" s="41" t="s">
        <v>1915</v>
      </c>
      <c r="B198" s="36"/>
      <c r="C198" s="36" t="str">
        <f t="shared" si="5"/>
        <v>06/2021</v>
      </c>
      <c r="D198" s="36"/>
      <c r="E198" s="37">
        <v>221051</v>
      </c>
      <c r="F198" s="37"/>
      <c r="G198" s="38" t="s">
        <v>1845</v>
      </c>
      <c r="H198" s="104">
        <v>-1867.61</v>
      </c>
      <c r="I198" s="97"/>
      <c r="J198" s="97"/>
      <c r="K198" s="97"/>
      <c r="L198" s="97"/>
      <c r="M198" s="97"/>
    </row>
    <row r="199" spans="1:14" s="96" customFormat="1" ht="15" customHeight="1" x14ac:dyDescent="0.35">
      <c r="A199" s="41" t="s">
        <v>1944</v>
      </c>
      <c r="B199" s="36"/>
      <c r="C199" s="36" t="str">
        <f t="shared" si="5"/>
        <v>06/2021</v>
      </c>
      <c r="D199" s="36"/>
      <c r="E199" s="37">
        <v>220722</v>
      </c>
      <c r="F199" s="37"/>
      <c r="G199" s="38" t="s">
        <v>1977</v>
      </c>
      <c r="H199" s="104">
        <v>-1407.75</v>
      </c>
      <c r="I199" s="97"/>
      <c r="J199" s="97"/>
      <c r="K199" s="97"/>
      <c r="L199" s="97"/>
      <c r="M199" s="97"/>
      <c r="N199" s="97"/>
    </row>
    <row r="200" spans="1:14" s="96" customFormat="1" ht="15" customHeight="1" x14ac:dyDescent="0.35">
      <c r="A200" s="41" t="s">
        <v>1944</v>
      </c>
      <c r="B200" s="36"/>
      <c r="C200" s="36" t="str">
        <f t="shared" si="5"/>
        <v>06/2021</v>
      </c>
      <c r="D200" s="36"/>
      <c r="E200" s="37">
        <v>0</v>
      </c>
      <c r="F200" s="37"/>
      <c r="G200" s="38" t="s">
        <v>1270</v>
      </c>
      <c r="H200" s="104">
        <v>-8</v>
      </c>
      <c r="I200" s="97"/>
      <c r="J200" s="97"/>
      <c r="K200" s="97"/>
      <c r="L200" s="97"/>
      <c r="M200" s="97"/>
      <c r="N200" s="97"/>
    </row>
    <row r="201" spans="1:14" s="96" customFormat="1" ht="15" customHeight="1" x14ac:dyDescent="0.35">
      <c r="A201" s="41" t="s">
        <v>1914</v>
      </c>
      <c r="B201" s="36"/>
      <c r="C201" s="36" t="str">
        <f t="shared" si="5"/>
        <v>06/2021</v>
      </c>
      <c r="D201" s="36"/>
      <c r="E201" s="37">
        <v>305</v>
      </c>
      <c r="F201" s="37"/>
      <c r="G201" s="38" t="s">
        <v>175</v>
      </c>
      <c r="H201" s="104">
        <v>-890</v>
      </c>
      <c r="I201" s="97"/>
      <c r="J201" s="97"/>
      <c r="K201" s="97"/>
      <c r="L201" s="97"/>
      <c r="M201" s="97"/>
      <c r="N201" s="97"/>
    </row>
    <row r="202" spans="1:14" s="96" customFormat="1" ht="15" customHeight="1" x14ac:dyDescent="0.35">
      <c r="A202" s="41" t="s">
        <v>1954</v>
      </c>
      <c r="B202" s="36"/>
      <c r="C202" s="36" t="str">
        <f t="shared" si="5"/>
        <v>06/2021</v>
      </c>
      <c r="D202" s="36"/>
      <c r="E202" s="37">
        <v>0</v>
      </c>
      <c r="F202" s="37"/>
      <c r="G202" s="38" t="s">
        <v>1231</v>
      </c>
      <c r="H202" s="104">
        <v>410.99</v>
      </c>
      <c r="I202" s="97"/>
      <c r="J202" s="97"/>
      <c r="K202" s="97"/>
      <c r="L202" s="97"/>
      <c r="M202" s="97"/>
      <c r="N202" s="97"/>
    </row>
    <row r="203" spans="1:14" s="96" customFormat="1" ht="15" customHeight="1" x14ac:dyDescent="0.35">
      <c r="A203" s="41" t="s">
        <v>1954</v>
      </c>
      <c r="B203" s="36"/>
      <c r="C203" s="36" t="str">
        <f t="shared" si="5"/>
        <v>06/2021</v>
      </c>
      <c r="D203" s="36"/>
      <c r="E203" s="37">
        <v>0</v>
      </c>
      <c r="F203" s="37"/>
      <c r="G203" s="38" t="s">
        <v>1231</v>
      </c>
      <c r="H203" s="104">
        <v>0.52</v>
      </c>
      <c r="I203" s="97"/>
      <c r="J203" s="97"/>
      <c r="K203" s="97"/>
      <c r="L203" s="97"/>
      <c r="M203" s="97"/>
      <c r="N203" s="97"/>
    </row>
    <row r="204" spans="1:14" s="96" customFormat="1" ht="15" customHeight="1" x14ac:dyDescent="0.35">
      <c r="A204" s="41" t="s">
        <v>1990</v>
      </c>
      <c r="B204" s="36"/>
      <c r="C204" s="93" t="str">
        <f t="shared" si="5"/>
        <v>07/2021</v>
      </c>
      <c r="D204" s="36"/>
      <c r="E204" s="37">
        <v>227398</v>
      </c>
      <c r="F204" s="37"/>
      <c r="G204" s="38" t="s">
        <v>1845</v>
      </c>
      <c r="H204" s="104">
        <v>-929.11</v>
      </c>
      <c r="N204" s="97"/>
    </row>
    <row r="205" spans="1:14" s="96" customFormat="1" ht="15" customHeight="1" x14ac:dyDescent="0.35">
      <c r="A205" s="41" t="s">
        <v>1990</v>
      </c>
      <c r="B205" s="36"/>
      <c r="C205" s="93" t="str">
        <f t="shared" si="5"/>
        <v>07/2021</v>
      </c>
      <c r="D205" s="36"/>
      <c r="E205" s="37">
        <v>227395</v>
      </c>
      <c r="F205" s="37"/>
      <c r="G205" s="38" t="s">
        <v>1845</v>
      </c>
      <c r="H205" s="104">
        <v>-4495.41</v>
      </c>
      <c r="N205" s="97"/>
    </row>
    <row r="206" spans="1:14" s="96" customFormat="1" ht="15" customHeight="1" x14ac:dyDescent="0.35">
      <c r="A206" s="41" t="s">
        <v>1991</v>
      </c>
      <c r="B206" s="36"/>
      <c r="C206" s="93" t="str">
        <f t="shared" si="5"/>
        <v>07/2021</v>
      </c>
      <c r="D206" s="36"/>
      <c r="E206" s="37">
        <v>0</v>
      </c>
      <c r="F206" s="37"/>
      <c r="G206" s="38" t="s">
        <v>1270</v>
      </c>
      <c r="H206" s="104">
        <v>-84</v>
      </c>
      <c r="N206" s="97"/>
    </row>
    <row r="207" spans="1:14" s="96" customFormat="1" ht="15" customHeight="1" x14ac:dyDescent="0.35">
      <c r="A207" s="41" t="s">
        <v>1991</v>
      </c>
      <c r="B207" s="36"/>
      <c r="C207" s="93" t="str">
        <f t="shared" si="5"/>
        <v>07/2021</v>
      </c>
      <c r="D207" s="36"/>
      <c r="E207" s="37">
        <v>0</v>
      </c>
      <c r="F207" s="37"/>
      <c r="G207" s="38" t="s">
        <v>1270</v>
      </c>
      <c r="H207" s="104">
        <v>-99</v>
      </c>
      <c r="N207" s="97"/>
    </row>
    <row r="208" spans="1:14" s="96" customFormat="1" ht="15" customHeight="1" x14ac:dyDescent="0.35">
      <c r="A208" s="41" t="s">
        <v>1991</v>
      </c>
      <c r="B208" s="36"/>
      <c r="C208" s="93" t="str">
        <f t="shared" si="5"/>
        <v>07/2021</v>
      </c>
      <c r="D208" s="36"/>
      <c r="E208" s="37">
        <v>18</v>
      </c>
      <c r="F208" s="37"/>
      <c r="G208" s="38" t="s">
        <v>1833</v>
      </c>
      <c r="H208" s="104">
        <v>-311.68</v>
      </c>
      <c r="N208" s="97"/>
    </row>
    <row r="209" spans="1:14" s="96" customFormat="1" ht="15" customHeight="1" x14ac:dyDescent="0.35">
      <c r="A209" s="41" t="s">
        <v>1992</v>
      </c>
      <c r="B209" s="36"/>
      <c r="C209" s="93" t="str">
        <f t="shared" si="5"/>
        <v>07/2021</v>
      </c>
      <c r="D209" s="36"/>
      <c r="E209" s="37">
        <v>52021</v>
      </c>
      <c r="F209" s="37"/>
      <c r="G209" s="38" t="s">
        <v>1976</v>
      </c>
      <c r="H209" s="104">
        <v>-1571.71</v>
      </c>
      <c r="N209" s="97"/>
    </row>
    <row r="210" spans="1:14" s="96" customFormat="1" ht="15" customHeight="1" x14ac:dyDescent="0.35">
      <c r="A210" s="41" t="s">
        <v>1992</v>
      </c>
      <c r="B210" s="36"/>
      <c r="C210" s="93" t="str">
        <f t="shared" si="5"/>
        <v>07/2021</v>
      </c>
      <c r="D210" s="36"/>
      <c r="E210" s="37"/>
      <c r="F210" s="37"/>
      <c r="G210" s="38" t="s">
        <v>1972</v>
      </c>
      <c r="H210" s="104">
        <v>310</v>
      </c>
      <c r="N210" s="97"/>
    </row>
    <row r="211" spans="1:14" s="96" customFormat="1" ht="15" customHeight="1" x14ac:dyDescent="0.35">
      <c r="A211" s="41" t="s">
        <v>1993</v>
      </c>
      <c r="B211" s="36"/>
      <c r="C211" s="93" t="str">
        <f t="shared" si="5"/>
        <v>07/2021</v>
      </c>
      <c r="D211" s="36"/>
      <c r="E211" s="37">
        <v>0</v>
      </c>
      <c r="F211" s="37"/>
      <c r="G211" s="38" t="s">
        <v>1270</v>
      </c>
      <c r="H211" s="104">
        <v>-0.99</v>
      </c>
      <c r="N211" s="97"/>
    </row>
    <row r="212" spans="1:14" s="96" customFormat="1" ht="15" customHeight="1" x14ac:dyDescent="0.35">
      <c r="A212" s="41" t="s">
        <v>1994</v>
      </c>
      <c r="B212" s="36"/>
      <c r="C212" s="93" t="str">
        <f t="shared" si="5"/>
        <v>07/2021</v>
      </c>
      <c r="D212" s="36"/>
      <c r="E212" s="37"/>
      <c r="F212" s="37"/>
      <c r="G212" s="38" t="s">
        <v>1972</v>
      </c>
      <c r="H212" s="104">
        <v>2000</v>
      </c>
      <c r="N212" s="97"/>
    </row>
    <row r="213" spans="1:14" s="96" customFormat="1" ht="15" customHeight="1" x14ac:dyDescent="0.35">
      <c r="A213" s="41" t="s">
        <v>1995</v>
      </c>
      <c r="B213" s="36"/>
      <c r="C213" s="93" t="str">
        <f t="shared" si="5"/>
        <v>07/2021</v>
      </c>
      <c r="D213" s="36"/>
      <c r="E213" s="37">
        <v>448</v>
      </c>
      <c r="F213" s="37"/>
      <c r="G213" s="38" t="s">
        <v>1847</v>
      </c>
      <c r="H213" s="104">
        <v>-465</v>
      </c>
      <c r="N213" s="97"/>
    </row>
    <row r="214" spans="1:14" s="96" customFormat="1" ht="15" customHeight="1" x14ac:dyDescent="0.35">
      <c r="A214" s="41" t="s">
        <v>1995</v>
      </c>
      <c r="B214" s="36"/>
      <c r="C214" s="93" t="str">
        <f t="shared" si="5"/>
        <v>07/2021</v>
      </c>
      <c r="D214" s="36"/>
      <c r="E214" s="37"/>
      <c r="F214" s="37"/>
      <c r="G214" s="38" t="s">
        <v>1270</v>
      </c>
      <c r="H214" s="104">
        <v>-8</v>
      </c>
      <c r="N214" s="97"/>
    </row>
    <row r="215" spans="1:14" s="96" customFormat="1" ht="15" customHeight="1" x14ac:dyDescent="0.35">
      <c r="A215" s="41" t="s">
        <v>1995</v>
      </c>
      <c r="B215" s="36"/>
      <c r="C215" s="93" t="str">
        <f t="shared" si="5"/>
        <v>07/2021</v>
      </c>
      <c r="D215" s="36"/>
      <c r="E215" s="37">
        <v>444</v>
      </c>
      <c r="F215" s="37"/>
      <c r="G215" s="38" t="s">
        <v>1847</v>
      </c>
      <c r="H215" s="104">
        <v>-465</v>
      </c>
      <c r="N215" s="97"/>
    </row>
    <row r="216" spans="1:14" s="96" customFormat="1" ht="15" customHeight="1" x14ac:dyDescent="0.35">
      <c r="A216" s="41" t="s">
        <v>1995</v>
      </c>
      <c r="B216" s="36"/>
      <c r="C216" s="93" t="str">
        <f t="shared" si="5"/>
        <v>07/2021</v>
      </c>
      <c r="D216" s="36"/>
      <c r="E216" s="37">
        <v>445</v>
      </c>
      <c r="F216" s="37"/>
      <c r="G216" s="38" t="s">
        <v>1847</v>
      </c>
      <c r="H216" s="104">
        <v>-465</v>
      </c>
      <c r="N216" s="97"/>
    </row>
    <row r="217" spans="1:14" s="96" customFormat="1" ht="15" customHeight="1" x14ac:dyDescent="0.35">
      <c r="A217" s="41" t="s">
        <v>1995</v>
      </c>
      <c r="B217" s="36"/>
      <c r="C217" s="93" t="str">
        <f t="shared" si="5"/>
        <v>07/2021</v>
      </c>
      <c r="D217" s="36"/>
      <c r="E217" s="37">
        <v>446</v>
      </c>
      <c r="F217" s="37"/>
      <c r="G217" s="38" t="s">
        <v>1847</v>
      </c>
      <c r="H217" s="104">
        <v>-465</v>
      </c>
      <c r="N217" s="97"/>
    </row>
    <row r="218" spans="1:14" s="96" customFormat="1" ht="15" customHeight="1" x14ac:dyDescent="0.35">
      <c r="A218" s="41" t="s">
        <v>1995</v>
      </c>
      <c r="B218" s="36"/>
      <c r="C218" s="93" t="str">
        <f t="shared" si="5"/>
        <v>07/2021</v>
      </c>
      <c r="D218" s="36"/>
      <c r="E218" s="37">
        <v>447</v>
      </c>
      <c r="F218" s="37"/>
      <c r="G218" s="38" t="s">
        <v>1847</v>
      </c>
      <c r="H218" s="104">
        <v>-465</v>
      </c>
      <c r="N218" s="97"/>
    </row>
    <row r="219" spans="1:14" s="96" customFormat="1" ht="15" customHeight="1" x14ac:dyDescent="0.35">
      <c r="A219" s="41" t="s">
        <v>1995</v>
      </c>
      <c r="B219" s="36"/>
      <c r="C219" s="93" t="str">
        <f t="shared" si="5"/>
        <v>07/2021</v>
      </c>
      <c r="D219" s="36"/>
      <c r="E219" s="37">
        <v>28398</v>
      </c>
      <c r="F219" s="37"/>
      <c r="G219" s="38" t="s">
        <v>1971</v>
      </c>
      <c r="H219" s="104">
        <v>-690</v>
      </c>
      <c r="N219" s="97"/>
    </row>
    <row r="220" spans="1:14" s="96" customFormat="1" ht="15" customHeight="1" x14ac:dyDescent="0.35">
      <c r="A220" s="41" t="s">
        <v>1995</v>
      </c>
      <c r="B220" s="36"/>
      <c r="C220" s="93" t="str">
        <f t="shared" si="5"/>
        <v>07/2021</v>
      </c>
      <c r="D220" s="36"/>
      <c r="E220" s="37">
        <v>14860</v>
      </c>
      <c r="F220" s="37"/>
      <c r="G220" s="38" t="s">
        <v>1846</v>
      </c>
      <c r="H220" s="104">
        <v>-161.99</v>
      </c>
      <c r="N220" s="97"/>
    </row>
    <row r="221" spans="1:14" s="96" customFormat="1" ht="15" customHeight="1" x14ac:dyDescent="0.35">
      <c r="A221" s="41" t="s">
        <v>1995</v>
      </c>
      <c r="B221" s="36"/>
      <c r="C221" s="93" t="str">
        <f t="shared" si="5"/>
        <v>07/2021</v>
      </c>
      <c r="D221" s="36"/>
      <c r="E221" s="37">
        <v>14860</v>
      </c>
      <c r="F221" s="37"/>
      <c r="G221" s="38" t="s">
        <v>1835</v>
      </c>
      <c r="H221" s="104">
        <v>-5.01</v>
      </c>
      <c r="N221" s="97"/>
    </row>
    <row r="222" spans="1:14" s="96" customFormat="1" ht="15" customHeight="1" x14ac:dyDescent="0.35">
      <c r="A222" s="41" t="s">
        <v>1995</v>
      </c>
      <c r="B222" s="36"/>
      <c r="C222" s="93" t="str">
        <f t="shared" si="5"/>
        <v>07/2021</v>
      </c>
      <c r="D222" s="36"/>
      <c r="E222" s="37">
        <v>321</v>
      </c>
      <c r="F222" s="37"/>
      <c r="G222" s="38" t="s">
        <v>175</v>
      </c>
      <c r="H222" s="104">
        <v>-1140</v>
      </c>
      <c r="N222" s="97"/>
    </row>
    <row r="223" spans="1:14" s="96" customFormat="1" ht="15" customHeight="1" x14ac:dyDescent="0.35">
      <c r="A223" s="41" t="s">
        <v>1995</v>
      </c>
      <c r="B223" s="36"/>
      <c r="C223" s="93" t="str">
        <f t="shared" si="5"/>
        <v>07/2021</v>
      </c>
      <c r="D223" s="36"/>
      <c r="E223" s="37">
        <v>320</v>
      </c>
      <c r="F223" s="37"/>
      <c r="G223" s="38" t="s">
        <v>175</v>
      </c>
      <c r="H223" s="104">
        <v>-1720</v>
      </c>
      <c r="N223" s="97"/>
    </row>
    <row r="224" spans="1:14" s="96" customFormat="1" ht="15" customHeight="1" x14ac:dyDescent="0.35">
      <c r="A224" s="41" t="s">
        <v>1996</v>
      </c>
      <c r="B224" s="36"/>
      <c r="C224" s="93" t="str">
        <f t="shared" si="5"/>
        <v>07/2021</v>
      </c>
      <c r="D224" s="36"/>
      <c r="E224" s="37"/>
      <c r="F224" s="37"/>
      <c r="G224" s="153" t="s">
        <v>1973</v>
      </c>
      <c r="H224" s="104">
        <v>4700</v>
      </c>
      <c r="N224" s="97"/>
    </row>
    <row r="225" spans="1:14" s="96" customFormat="1" ht="15" customHeight="1" x14ac:dyDescent="0.35">
      <c r="A225" s="41" t="s">
        <v>1997</v>
      </c>
      <c r="B225" s="36"/>
      <c r="C225" s="93" t="str">
        <f t="shared" si="5"/>
        <v>07/2021</v>
      </c>
      <c r="D225" s="36"/>
      <c r="E225" s="37"/>
      <c r="F225" s="37"/>
      <c r="G225" s="153" t="s">
        <v>1974</v>
      </c>
      <c r="H225" s="104">
        <v>5000</v>
      </c>
      <c r="N225" s="97"/>
    </row>
    <row r="226" spans="1:14" s="96" customFormat="1" ht="15" customHeight="1" x14ac:dyDescent="0.35">
      <c r="A226" s="41" t="s">
        <v>1997</v>
      </c>
      <c r="B226" s="36"/>
      <c r="C226" s="93" t="str">
        <f t="shared" si="5"/>
        <v>07/2021</v>
      </c>
      <c r="D226" s="36"/>
      <c r="E226" s="37">
        <v>11</v>
      </c>
      <c r="F226" s="37"/>
      <c r="G226" s="38" t="s">
        <v>1975</v>
      </c>
      <c r="H226" s="104">
        <v>-138.33000000000001</v>
      </c>
      <c r="N226" s="97"/>
    </row>
    <row r="227" spans="1:14" s="96" customFormat="1" ht="15" customHeight="1" x14ac:dyDescent="0.35">
      <c r="A227" s="41" t="s">
        <v>1997</v>
      </c>
      <c r="B227" s="36"/>
      <c r="C227" s="93" t="str">
        <f t="shared" si="5"/>
        <v>07/2021</v>
      </c>
      <c r="D227" s="36"/>
      <c r="E227" s="37">
        <v>227395</v>
      </c>
      <c r="F227" s="37"/>
      <c r="G227" s="38" t="s">
        <v>1966</v>
      </c>
      <c r="H227" s="104">
        <v>-71.849999999999994</v>
      </c>
      <c r="N227" s="97"/>
    </row>
    <row r="228" spans="1:14" s="96" customFormat="1" ht="15" customHeight="1" x14ac:dyDescent="0.35">
      <c r="A228" s="41" t="s">
        <v>1997</v>
      </c>
      <c r="B228" s="36"/>
      <c r="C228" s="93" t="str">
        <f t="shared" si="5"/>
        <v>07/2021</v>
      </c>
      <c r="D228" s="36"/>
      <c r="E228" s="37">
        <v>227398</v>
      </c>
      <c r="F228" s="37"/>
      <c r="G228" s="38" t="s">
        <v>1966</v>
      </c>
      <c r="H228" s="104">
        <v>-14.85</v>
      </c>
      <c r="N228" s="97"/>
    </row>
    <row r="229" spans="1:14" s="96" customFormat="1" ht="15" customHeight="1" x14ac:dyDescent="0.35">
      <c r="A229" s="41" t="s">
        <v>1997</v>
      </c>
      <c r="B229" s="36"/>
      <c r="C229" s="93" t="str">
        <f t="shared" si="5"/>
        <v>07/2021</v>
      </c>
      <c r="D229" s="36"/>
      <c r="E229" s="37">
        <v>220722</v>
      </c>
      <c r="F229" s="37"/>
      <c r="G229" s="38" t="s">
        <v>1841</v>
      </c>
      <c r="H229" s="104">
        <v>-222.74</v>
      </c>
      <c r="N229" s="97"/>
    </row>
    <row r="230" spans="1:14" s="96" customFormat="1" ht="15" customHeight="1" x14ac:dyDescent="0.35">
      <c r="A230" s="41" t="s">
        <v>1997</v>
      </c>
      <c r="B230" s="36"/>
      <c r="C230" s="93" t="str">
        <f t="shared" si="5"/>
        <v>07/2021</v>
      </c>
      <c r="D230" s="36"/>
      <c r="E230" s="37">
        <v>219392</v>
      </c>
      <c r="F230" s="37"/>
      <c r="G230" s="38" t="s">
        <v>1841</v>
      </c>
      <c r="H230" s="104">
        <v>-222.74</v>
      </c>
      <c r="N230" s="97"/>
    </row>
    <row r="231" spans="1:14" s="96" customFormat="1" ht="15" customHeight="1" x14ac:dyDescent="0.35">
      <c r="A231" s="41" t="s">
        <v>1997</v>
      </c>
      <c r="B231" s="36"/>
      <c r="C231" s="93" t="str">
        <f t="shared" si="5"/>
        <v>07/2021</v>
      </c>
      <c r="D231" s="36"/>
      <c r="E231" s="37">
        <v>219445</v>
      </c>
      <c r="F231" s="37"/>
      <c r="G231" s="38" t="s">
        <v>1841</v>
      </c>
      <c r="H231" s="104">
        <v>-222.74</v>
      </c>
      <c r="N231" s="97"/>
    </row>
    <row r="232" spans="1:14" s="96" customFormat="1" ht="15" customHeight="1" x14ac:dyDescent="0.35">
      <c r="A232" s="41" t="s">
        <v>1997</v>
      </c>
      <c r="B232" s="36"/>
      <c r="C232" s="93" t="str">
        <f t="shared" si="5"/>
        <v>07/2021</v>
      </c>
      <c r="D232" s="36"/>
      <c r="E232" s="37">
        <v>220720</v>
      </c>
      <c r="F232" s="37"/>
      <c r="G232" s="38" t="s">
        <v>1841</v>
      </c>
      <c r="H232" s="104">
        <v>-222.74</v>
      </c>
      <c r="N232" s="97"/>
    </row>
    <row r="233" spans="1:14" s="96" customFormat="1" ht="15" customHeight="1" x14ac:dyDescent="0.35">
      <c r="A233" s="41" t="s">
        <v>1997</v>
      </c>
      <c r="B233" s="36"/>
      <c r="C233" s="93" t="str">
        <f t="shared" ref="C233:C282" si="6">MID(A233,4,7)</f>
        <v>07/2021</v>
      </c>
      <c r="D233" s="36"/>
      <c r="E233" s="37">
        <v>221051</v>
      </c>
      <c r="F233" s="37"/>
      <c r="G233" s="38" t="s">
        <v>1841</v>
      </c>
      <c r="H233" s="104">
        <v>-92.54</v>
      </c>
      <c r="N233" s="97"/>
    </row>
    <row r="234" spans="1:14" s="96" customFormat="1" ht="15" customHeight="1" x14ac:dyDescent="0.35">
      <c r="A234" s="41" t="s">
        <v>1997</v>
      </c>
      <c r="B234" s="36"/>
      <c r="C234" s="93" t="str">
        <f t="shared" si="6"/>
        <v>07/2021</v>
      </c>
      <c r="D234" s="36"/>
      <c r="E234" s="37">
        <v>189</v>
      </c>
      <c r="F234" s="37"/>
      <c r="G234" s="38" t="s">
        <v>1977</v>
      </c>
      <c r="H234" s="104">
        <v>-69.75</v>
      </c>
      <c r="N234" s="97"/>
    </row>
    <row r="235" spans="1:14" s="96" customFormat="1" ht="15" customHeight="1" x14ac:dyDescent="0.35">
      <c r="A235" s="41" t="s">
        <v>1998</v>
      </c>
      <c r="B235" s="36"/>
      <c r="C235" s="93" t="str">
        <f t="shared" si="6"/>
        <v>07/2021</v>
      </c>
      <c r="D235" s="36"/>
      <c r="E235" s="37"/>
      <c r="F235" s="37"/>
      <c r="G235" s="38" t="s">
        <v>1270</v>
      </c>
      <c r="H235" s="104">
        <v>-8</v>
      </c>
      <c r="N235" s="97"/>
    </row>
    <row r="236" spans="1:14" s="96" customFormat="1" ht="15" customHeight="1" x14ac:dyDescent="0.35">
      <c r="A236" s="41" t="s">
        <v>1998</v>
      </c>
      <c r="B236" s="36"/>
      <c r="C236" s="93" t="str">
        <f t="shared" si="6"/>
        <v>07/2021</v>
      </c>
      <c r="D236" s="36"/>
      <c r="E236" s="37">
        <v>192</v>
      </c>
      <c r="F236" s="37"/>
      <c r="G236" s="38" t="s">
        <v>1977</v>
      </c>
      <c r="H236" s="104">
        <v>-1407.75</v>
      </c>
      <c r="N236" s="97"/>
    </row>
    <row r="237" spans="1:14" s="96" customFormat="1" ht="15" customHeight="1" x14ac:dyDescent="0.35">
      <c r="A237" s="41" t="s">
        <v>1998</v>
      </c>
      <c r="B237" s="36"/>
      <c r="C237" s="93" t="str">
        <f t="shared" si="6"/>
        <v>07/2021</v>
      </c>
      <c r="D237" s="36"/>
      <c r="E237" s="37">
        <v>193</v>
      </c>
      <c r="F237" s="37"/>
      <c r="G237" s="38" t="s">
        <v>1977</v>
      </c>
      <c r="H237" s="104">
        <v>-1407.75</v>
      </c>
      <c r="N237" s="152"/>
    </row>
    <row r="238" spans="1:14" s="96" customFormat="1" ht="15" customHeight="1" x14ac:dyDescent="0.35">
      <c r="A238" s="41" t="s">
        <v>1999</v>
      </c>
      <c r="B238" s="36"/>
      <c r="C238" s="93" t="str">
        <f t="shared" si="6"/>
        <v>07/2021</v>
      </c>
      <c r="D238" s="36"/>
      <c r="E238" s="37">
        <v>447</v>
      </c>
      <c r="F238" s="37"/>
      <c r="G238" s="38" t="s">
        <v>1847</v>
      </c>
      <c r="H238" s="104">
        <v>-465</v>
      </c>
      <c r="N238"/>
    </row>
    <row r="239" spans="1:14" s="96" customFormat="1" ht="15" customHeight="1" x14ac:dyDescent="0.35">
      <c r="A239" s="41" t="s">
        <v>1999</v>
      </c>
      <c r="B239" s="36"/>
      <c r="C239" s="93" t="str">
        <f t="shared" si="6"/>
        <v>07/2021</v>
      </c>
      <c r="D239" s="36"/>
      <c r="E239" s="37">
        <v>448</v>
      </c>
      <c r="F239" s="37"/>
      <c r="G239" s="38" t="s">
        <v>1847</v>
      </c>
      <c r="H239" s="104">
        <v>-465</v>
      </c>
      <c r="N239" s="152"/>
    </row>
    <row r="240" spans="1:14" s="96" customFormat="1" ht="15" customHeight="1" x14ac:dyDescent="0.35">
      <c r="A240" s="41" t="s">
        <v>1999</v>
      </c>
      <c r="B240" s="36"/>
      <c r="C240" s="93" t="str">
        <f t="shared" si="6"/>
        <v>07/2021</v>
      </c>
      <c r="D240" s="36"/>
      <c r="E240" s="37">
        <v>446</v>
      </c>
      <c r="F240" s="37"/>
      <c r="G240" s="38" t="s">
        <v>1847</v>
      </c>
      <c r="H240" s="104">
        <v>-465</v>
      </c>
      <c r="N240"/>
    </row>
    <row r="241" spans="1:14" s="96" customFormat="1" ht="15" customHeight="1" x14ac:dyDescent="0.35">
      <c r="A241" s="41" t="s">
        <v>1999</v>
      </c>
      <c r="B241" s="36"/>
      <c r="C241" s="93" t="str">
        <f t="shared" si="6"/>
        <v>07/2021</v>
      </c>
      <c r="D241" s="36"/>
      <c r="E241" s="37">
        <v>445</v>
      </c>
      <c r="F241" s="37"/>
      <c r="G241" s="38" t="s">
        <v>1847</v>
      </c>
      <c r="H241" s="104">
        <v>-465</v>
      </c>
      <c r="I241" s="97"/>
      <c r="J241" s="97"/>
      <c r="K241" s="97"/>
      <c r="L241" s="97"/>
      <c r="M241" s="97"/>
      <c r="N241" s="97"/>
    </row>
    <row r="242" spans="1:14" s="96" customFormat="1" ht="15" customHeight="1" x14ac:dyDescent="0.35">
      <c r="A242" s="41" t="s">
        <v>1999</v>
      </c>
      <c r="B242" s="36"/>
      <c r="C242" s="93" t="str">
        <f t="shared" si="6"/>
        <v>07/2021</v>
      </c>
      <c r="D242" s="36"/>
      <c r="E242" s="37">
        <v>444</v>
      </c>
      <c r="F242" s="37"/>
      <c r="G242" s="38" t="s">
        <v>1847</v>
      </c>
      <c r="H242" s="104">
        <v>-465</v>
      </c>
      <c r="I242" s="97"/>
      <c r="J242" s="97"/>
      <c r="K242" s="97"/>
      <c r="L242" s="97"/>
      <c r="M242" s="97"/>
      <c r="N242" s="97"/>
    </row>
    <row r="243" spans="1:14" s="96" customFormat="1" ht="15" customHeight="1" x14ac:dyDescent="0.35">
      <c r="A243" s="41" t="s">
        <v>2000</v>
      </c>
      <c r="B243" s="36"/>
      <c r="C243" s="93" t="str">
        <f t="shared" si="6"/>
        <v>07/2021</v>
      </c>
      <c r="D243" s="36"/>
      <c r="E243" s="37"/>
      <c r="F243" s="37"/>
      <c r="G243" s="153" t="s">
        <v>1978</v>
      </c>
      <c r="H243" s="104">
        <v>900</v>
      </c>
      <c r="I243" s="97"/>
      <c r="J243" s="97"/>
      <c r="K243" s="97"/>
      <c r="L243" s="97"/>
      <c r="M243" s="97"/>
      <c r="N243" s="97"/>
    </row>
    <row r="244" spans="1:14" s="96" customFormat="1" ht="15" customHeight="1" x14ac:dyDescent="0.35">
      <c r="A244" s="41" t="s">
        <v>2001</v>
      </c>
      <c r="B244" s="36"/>
      <c r="C244" s="93" t="str">
        <f t="shared" si="6"/>
        <v>07/2021</v>
      </c>
      <c r="D244" s="36"/>
      <c r="E244" s="37"/>
      <c r="F244" s="37"/>
      <c r="G244" s="38" t="s">
        <v>1231</v>
      </c>
      <c r="H244" s="104">
        <v>0.48</v>
      </c>
      <c r="I244" s="97"/>
      <c r="J244" s="97"/>
      <c r="K244" s="97"/>
      <c r="L244" s="97"/>
      <c r="M244" s="97"/>
      <c r="N244" s="97"/>
    </row>
    <row r="245" spans="1:14" s="96" customFormat="1" ht="15" customHeight="1" x14ac:dyDescent="0.35">
      <c r="A245" s="41" t="s">
        <v>2001</v>
      </c>
      <c r="B245" s="36"/>
      <c r="C245" s="93" t="str">
        <f t="shared" si="6"/>
        <v>07/2021</v>
      </c>
      <c r="D245" s="36"/>
      <c r="E245" s="37"/>
      <c r="F245" s="37"/>
      <c r="G245" s="38" t="s">
        <v>1231</v>
      </c>
      <c r="H245" s="104">
        <v>442.58</v>
      </c>
      <c r="I245" s="97"/>
      <c r="J245" s="97"/>
      <c r="K245" s="97"/>
      <c r="L245" s="97"/>
      <c r="M245" s="97"/>
      <c r="N245" s="97"/>
    </row>
    <row r="246" spans="1:14" s="96" customFormat="1" ht="15" customHeight="1" x14ac:dyDescent="0.35">
      <c r="A246" s="41" t="s">
        <v>2002</v>
      </c>
      <c r="B246" s="36"/>
      <c r="C246" s="93" t="str">
        <f t="shared" si="6"/>
        <v>08/2021</v>
      </c>
      <c r="D246" s="36"/>
      <c r="E246" s="37"/>
      <c r="F246" s="37"/>
      <c r="G246" s="38" t="s">
        <v>1231</v>
      </c>
      <c r="H246" s="104">
        <v>520.27</v>
      </c>
      <c r="I246" s="97"/>
      <c r="J246" s="97"/>
      <c r="K246" s="97"/>
      <c r="L246" s="97"/>
      <c r="M246" s="97"/>
    </row>
    <row r="247" spans="1:14" s="96" customFormat="1" ht="15" customHeight="1" x14ac:dyDescent="0.35">
      <c r="A247" s="41" t="s">
        <v>2002</v>
      </c>
      <c r="B247" s="36"/>
      <c r="C247" s="93" t="str">
        <f t="shared" si="6"/>
        <v>08/2021</v>
      </c>
      <c r="D247" s="36"/>
      <c r="E247" s="37"/>
      <c r="F247" s="37"/>
      <c r="G247" s="38" t="s">
        <v>1231</v>
      </c>
      <c r="H247" s="104">
        <v>0.4</v>
      </c>
      <c r="I247" s="97"/>
      <c r="J247" s="97"/>
      <c r="K247" s="97"/>
      <c r="L247" s="97"/>
      <c r="M247" s="97"/>
    </row>
    <row r="248" spans="1:14" s="96" customFormat="1" ht="15" customHeight="1" x14ac:dyDescent="0.35">
      <c r="A248" s="41" t="s">
        <v>2002</v>
      </c>
      <c r="B248" s="36"/>
      <c r="C248" s="93" t="str">
        <f t="shared" si="6"/>
        <v>08/2021</v>
      </c>
      <c r="D248" s="36"/>
      <c r="E248" s="37"/>
      <c r="F248" s="37"/>
      <c r="G248" s="38" t="s">
        <v>1270</v>
      </c>
      <c r="H248" s="104">
        <v>-99</v>
      </c>
      <c r="I248" s="97"/>
      <c r="J248" s="97"/>
      <c r="K248" s="97"/>
      <c r="L248" s="97"/>
      <c r="M248" s="97"/>
    </row>
    <row r="249" spans="1:14" s="96" customFormat="1" ht="15" customHeight="1" x14ac:dyDescent="0.35">
      <c r="A249" s="41" t="s">
        <v>2002</v>
      </c>
      <c r="B249" s="36"/>
      <c r="C249" s="93" t="str">
        <f t="shared" si="6"/>
        <v>08/2021</v>
      </c>
      <c r="D249" s="36"/>
      <c r="E249" s="37"/>
      <c r="F249" s="37"/>
      <c r="G249" s="38" t="s">
        <v>1270</v>
      </c>
      <c r="H249" s="104">
        <v>-0.99</v>
      </c>
      <c r="I249" s="97"/>
      <c r="J249" s="97"/>
      <c r="K249" s="97"/>
      <c r="L249" s="97"/>
      <c r="M249" s="97"/>
    </row>
    <row r="250" spans="1:14" s="96" customFormat="1" ht="15" customHeight="1" x14ac:dyDescent="0.35">
      <c r="A250" s="41" t="s">
        <v>2003</v>
      </c>
      <c r="B250" s="36"/>
      <c r="C250" s="93" t="str">
        <f t="shared" si="6"/>
        <v>08/2021</v>
      </c>
      <c r="D250" s="36"/>
      <c r="E250" s="37">
        <v>459</v>
      </c>
      <c r="F250" s="37"/>
      <c r="G250" s="38" t="s">
        <v>1847</v>
      </c>
      <c r="H250" s="104">
        <v>-465</v>
      </c>
      <c r="I250" s="97"/>
      <c r="J250" s="97"/>
      <c r="K250" s="97"/>
      <c r="L250" s="97"/>
      <c r="M250" s="97"/>
    </row>
    <row r="251" spans="1:14" s="96" customFormat="1" ht="15" customHeight="1" x14ac:dyDescent="0.35">
      <c r="A251" s="41" t="s">
        <v>2003</v>
      </c>
      <c r="B251" s="36"/>
      <c r="C251" s="93" t="str">
        <f t="shared" si="6"/>
        <v>08/2021</v>
      </c>
      <c r="D251" s="36"/>
      <c r="E251" s="37">
        <v>249090</v>
      </c>
      <c r="F251" s="37"/>
      <c r="G251" s="38" t="s">
        <v>146</v>
      </c>
      <c r="H251" s="104">
        <v>-4495.41</v>
      </c>
      <c r="I251" s="97"/>
      <c r="J251" s="97"/>
      <c r="K251" s="97"/>
      <c r="L251" s="97"/>
      <c r="M251" s="97"/>
      <c r="N251" s="97"/>
    </row>
    <row r="252" spans="1:14" s="96" customFormat="1" ht="15" customHeight="1" x14ac:dyDescent="0.35">
      <c r="A252" s="41" t="s">
        <v>2004</v>
      </c>
      <c r="B252" s="36"/>
      <c r="C252" s="93" t="str">
        <f t="shared" si="6"/>
        <v>08/2021</v>
      </c>
      <c r="D252" s="36"/>
      <c r="E252" s="37">
        <v>3691590608</v>
      </c>
      <c r="F252" s="37"/>
      <c r="G252" s="38" t="s">
        <v>1982</v>
      </c>
      <c r="H252" s="104">
        <v>-1571.08</v>
      </c>
      <c r="I252" s="97"/>
      <c r="J252" s="97"/>
      <c r="K252" s="97"/>
      <c r="L252" s="97"/>
      <c r="M252" s="97"/>
      <c r="N252" s="97"/>
    </row>
    <row r="253" spans="1:14" s="96" customFormat="1" ht="15" customHeight="1" x14ac:dyDescent="0.35">
      <c r="A253" s="41" t="s">
        <v>2004</v>
      </c>
      <c r="B253" s="36"/>
      <c r="C253" s="93" t="str">
        <f t="shared" si="6"/>
        <v>08/2021</v>
      </c>
      <c r="D253" s="36"/>
      <c r="E253" s="37">
        <v>252230</v>
      </c>
      <c r="F253" s="37"/>
      <c r="G253" s="38" t="s">
        <v>146</v>
      </c>
      <c r="H253" s="104">
        <v>-4495.41</v>
      </c>
      <c r="I253" s="97"/>
      <c r="J253" s="97"/>
      <c r="K253" s="97"/>
      <c r="L253" s="97"/>
      <c r="M253" s="97"/>
      <c r="N253" s="97"/>
    </row>
    <row r="254" spans="1:14" s="96" customFormat="1" ht="15" customHeight="1" x14ac:dyDescent="0.35">
      <c r="A254" s="41" t="s">
        <v>2005</v>
      </c>
      <c r="B254" s="36"/>
      <c r="C254" s="93" t="str">
        <f t="shared" si="6"/>
        <v>08/2021</v>
      </c>
      <c r="D254" s="36"/>
      <c r="E254" s="37">
        <v>459</v>
      </c>
      <c r="F254" s="37"/>
      <c r="G254" s="38" t="s">
        <v>1847</v>
      </c>
      <c r="H254" s="104">
        <v>-465</v>
      </c>
      <c r="I254" s="97"/>
      <c r="J254" s="97"/>
      <c r="K254" s="97"/>
      <c r="L254" s="97"/>
      <c r="M254" s="97"/>
      <c r="N254" s="97"/>
    </row>
    <row r="255" spans="1:14" s="96" customFormat="1" ht="15" customHeight="1" x14ac:dyDescent="0.35">
      <c r="A255" s="41" t="s">
        <v>2006</v>
      </c>
      <c r="B255" s="36"/>
      <c r="C255" s="93" t="str">
        <f t="shared" si="6"/>
        <v>08/2021</v>
      </c>
      <c r="D255" s="36"/>
      <c r="E255" s="37">
        <v>23</v>
      </c>
      <c r="F255" s="37"/>
      <c r="G255" s="38" t="s">
        <v>1843</v>
      </c>
      <c r="H255" s="104">
        <v>-311.68</v>
      </c>
      <c r="I255" s="97"/>
      <c r="J255" s="97"/>
      <c r="K255" s="97"/>
      <c r="L255" s="97"/>
      <c r="M255" s="97"/>
      <c r="N255" s="97"/>
    </row>
    <row r="256" spans="1:14" s="96" customFormat="1" ht="15" customHeight="1" x14ac:dyDescent="0.35">
      <c r="A256" s="41" t="s">
        <v>2006</v>
      </c>
      <c r="B256" s="36"/>
      <c r="C256" s="93" t="str">
        <f t="shared" si="6"/>
        <v>08/2021</v>
      </c>
      <c r="D256" s="36"/>
      <c r="E256" s="37">
        <v>15388</v>
      </c>
      <c r="F256" s="37"/>
      <c r="G256" s="38" t="s">
        <v>1979</v>
      </c>
      <c r="H256" s="104">
        <v>-204.09</v>
      </c>
      <c r="I256" s="97"/>
      <c r="J256" s="97"/>
      <c r="K256" s="97"/>
      <c r="L256" s="97"/>
      <c r="M256" s="97"/>
      <c r="N256" s="97"/>
    </row>
    <row r="257" spans="1:14" s="96" customFormat="1" ht="15" customHeight="1" x14ac:dyDescent="0.35">
      <c r="A257" s="41" t="s">
        <v>2006</v>
      </c>
      <c r="B257" s="36"/>
      <c r="C257" s="93" t="str">
        <f t="shared" si="6"/>
        <v>08/2021</v>
      </c>
      <c r="D257" s="36"/>
      <c r="E257" s="37">
        <v>28461</v>
      </c>
      <c r="F257" s="37"/>
      <c r="G257" s="38" t="s">
        <v>1983</v>
      </c>
      <c r="H257" s="104">
        <v>-900</v>
      </c>
      <c r="I257" s="97"/>
      <c r="J257" s="97"/>
      <c r="K257" s="97"/>
      <c r="L257" s="97"/>
      <c r="M257" s="97"/>
      <c r="N257" s="97"/>
    </row>
    <row r="258" spans="1:14" s="96" customFormat="1" ht="15" customHeight="1" x14ac:dyDescent="0.35">
      <c r="A258" s="41" t="s">
        <v>2007</v>
      </c>
      <c r="B258" s="36"/>
      <c r="C258" s="93" t="str">
        <f t="shared" si="6"/>
        <v>08/2021</v>
      </c>
      <c r="D258" s="36"/>
      <c r="E258" s="37">
        <v>331</v>
      </c>
      <c r="F258" s="37"/>
      <c r="G258" s="38" t="s">
        <v>1984</v>
      </c>
      <c r="H258" s="104">
        <v>-1470</v>
      </c>
      <c r="I258" s="97"/>
      <c r="J258" s="97"/>
      <c r="K258" s="97"/>
      <c r="L258" s="97"/>
      <c r="M258" s="97"/>
      <c r="N258" s="97"/>
    </row>
    <row r="259" spans="1:14" s="96" customFormat="1" ht="15" customHeight="1" x14ac:dyDescent="0.35">
      <c r="A259" s="41" t="s">
        <v>2007</v>
      </c>
      <c r="B259" s="36"/>
      <c r="C259" s="93" t="str">
        <f t="shared" si="6"/>
        <v>08/2021</v>
      </c>
      <c r="D259" s="36"/>
      <c r="E259" s="37">
        <v>15388</v>
      </c>
      <c r="F259" s="37"/>
      <c r="G259" s="38" t="s">
        <v>1980</v>
      </c>
      <c r="H259" s="104">
        <v>-6.63</v>
      </c>
      <c r="I259" s="97"/>
      <c r="J259" s="97"/>
      <c r="K259" s="97"/>
      <c r="L259" s="97"/>
      <c r="M259" s="97"/>
      <c r="N259" s="97"/>
    </row>
    <row r="260" spans="1:14" s="96" customFormat="1" ht="15" customHeight="1" x14ac:dyDescent="0.35">
      <c r="A260" s="41" t="s">
        <v>2007</v>
      </c>
      <c r="B260" s="36"/>
      <c r="C260" s="93" t="str">
        <f t="shared" si="6"/>
        <v>08/2021</v>
      </c>
      <c r="D260" s="36"/>
      <c r="E260" s="37"/>
      <c r="F260" s="37"/>
      <c r="G260" s="38" t="s">
        <v>1985</v>
      </c>
      <c r="H260" s="104">
        <v>100</v>
      </c>
      <c r="I260" s="97"/>
      <c r="J260" s="97"/>
      <c r="K260" s="97"/>
      <c r="L260" s="97"/>
      <c r="M260" s="97"/>
      <c r="N260" s="97"/>
    </row>
    <row r="261" spans="1:14" s="96" customFormat="1" ht="15" customHeight="1" x14ac:dyDescent="0.35">
      <c r="A261" s="41" t="s">
        <v>2008</v>
      </c>
      <c r="B261" s="36"/>
      <c r="C261" s="93" t="str">
        <f t="shared" si="6"/>
        <v>08/2021</v>
      </c>
      <c r="D261" s="36"/>
      <c r="E261" s="37">
        <v>332</v>
      </c>
      <c r="F261" s="37"/>
      <c r="G261" s="38" t="s">
        <v>1984</v>
      </c>
      <c r="H261" s="104">
        <v>-1260</v>
      </c>
      <c r="I261" s="97"/>
      <c r="J261" s="97"/>
      <c r="K261" s="97"/>
      <c r="L261" s="97"/>
      <c r="M261" s="97"/>
      <c r="N261" s="97"/>
    </row>
    <row r="262" spans="1:14" s="96" customFormat="1" ht="15" customHeight="1" x14ac:dyDescent="0.35">
      <c r="A262" s="41" t="s">
        <v>2009</v>
      </c>
      <c r="B262" s="36"/>
      <c r="C262" s="93" t="str">
        <f t="shared" si="6"/>
        <v>08/2021</v>
      </c>
      <c r="D262" s="36"/>
      <c r="E262" s="37">
        <v>193</v>
      </c>
      <c r="F262" s="37"/>
      <c r="G262" s="38" t="s">
        <v>1981</v>
      </c>
      <c r="H262" s="104">
        <v>-69.75</v>
      </c>
      <c r="I262" s="97"/>
      <c r="J262" s="97"/>
      <c r="K262" s="97"/>
      <c r="L262" s="97"/>
      <c r="M262" s="97"/>
      <c r="N262" s="97"/>
    </row>
    <row r="263" spans="1:14" s="96" customFormat="1" ht="15" customHeight="1" x14ac:dyDescent="0.35">
      <c r="A263" s="41" t="s">
        <v>2009</v>
      </c>
      <c r="B263" s="36"/>
      <c r="C263" s="93" t="str">
        <f t="shared" si="6"/>
        <v>08/2021</v>
      </c>
      <c r="D263" s="36"/>
      <c r="E263" s="37">
        <v>43850</v>
      </c>
      <c r="F263" s="37"/>
      <c r="G263" s="38" t="s">
        <v>1986</v>
      </c>
      <c r="H263" s="104">
        <v>5000</v>
      </c>
      <c r="I263" s="97"/>
      <c r="J263" s="97"/>
      <c r="K263" s="97"/>
      <c r="L263" s="97"/>
      <c r="M263" s="97"/>
      <c r="N263" s="97"/>
    </row>
    <row r="264" spans="1:14" s="96" customFormat="1" ht="15" customHeight="1" x14ac:dyDescent="0.35">
      <c r="A264" s="41" t="s">
        <v>2009</v>
      </c>
      <c r="B264" s="36"/>
      <c r="C264" s="93" t="str">
        <f t="shared" si="6"/>
        <v>08/2021</v>
      </c>
      <c r="D264" s="36"/>
      <c r="E264" s="37">
        <v>255914</v>
      </c>
      <c r="F264" s="37"/>
      <c r="G264" s="38" t="s">
        <v>1989</v>
      </c>
      <c r="H264" s="104">
        <v>-71.849999999999994</v>
      </c>
      <c r="I264" s="97"/>
      <c r="J264" s="97"/>
      <c r="K264" s="97"/>
      <c r="L264" s="97"/>
      <c r="M264" s="97"/>
      <c r="N264" s="97"/>
    </row>
    <row r="265" spans="1:14" s="96" customFormat="1" ht="15" customHeight="1" x14ac:dyDescent="0.35">
      <c r="A265" s="41" t="s">
        <v>2009</v>
      </c>
      <c r="B265" s="36"/>
      <c r="C265" s="93" t="str">
        <f t="shared" si="6"/>
        <v>08/2021</v>
      </c>
      <c r="D265" s="36"/>
      <c r="E265" s="37">
        <v>227398</v>
      </c>
      <c r="F265" s="37"/>
      <c r="G265" s="38" t="s">
        <v>1841</v>
      </c>
      <c r="H265" s="104">
        <v>-46.04</v>
      </c>
      <c r="I265" s="97"/>
      <c r="J265" s="97"/>
      <c r="K265" s="97"/>
      <c r="L265" s="97"/>
      <c r="M265" s="97"/>
      <c r="N265" s="97"/>
    </row>
    <row r="266" spans="1:14" s="96" customFormat="1" ht="15" customHeight="1" x14ac:dyDescent="0.35">
      <c r="A266" s="41" t="s">
        <v>2009</v>
      </c>
      <c r="B266" s="36"/>
      <c r="C266" s="93" t="str">
        <f t="shared" si="6"/>
        <v>08/2021</v>
      </c>
      <c r="D266" s="36"/>
      <c r="E266" s="37">
        <v>249090</v>
      </c>
      <c r="F266" s="37"/>
      <c r="G266" s="38" t="s">
        <v>1989</v>
      </c>
      <c r="H266" s="104">
        <v>-71.849999999999994</v>
      </c>
      <c r="I266" s="97"/>
      <c r="J266" s="97"/>
      <c r="K266" s="97"/>
      <c r="L266" s="97"/>
      <c r="M266" s="97"/>
      <c r="N266" s="97"/>
    </row>
    <row r="267" spans="1:14" s="96" customFormat="1" ht="15" customHeight="1" x14ac:dyDescent="0.35">
      <c r="A267" s="41" t="s">
        <v>2009</v>
      </c>
      <c r="B267" s="36"/>
      <c r="C267" s="93" t="str">
        <f t="shared" si="6"/>
        <v>08/2021</v>
      </c>
      <c r="D267" s="36"/>
      <c r="E267" s="37">
        <v>252230</v>
      </c>
      <c r="F267" s="37"/>
      <c r="G267" s="38" t="s">
        <v>1989</v>
      </c>
      <c r="H267" s="104">
        <v>-71.849999999999994</v>
      </c>
      <c r="I267" s="97"/>
      <c r="J267" s="97"/>
      <c r="K267" s="97"/>
      <c r="L267" s="97"/>
      <c r="M267" s="97"/>
      <c r="N267" s="97"/>
    </row>
    <row r="268" spans="1:14" s="96" customFormat="1" ht="15" customHeight="1" x14ac:dyDescent="0.35">
      <c r="A268" s="41" t="s">
        <v>2009</v>
      </c>
      <c r="B268" s="36"/>
      <c r="C268" s="93" t="str">
        <f t="shared" si="6"/>
        <v>08/2021</v>
      </c>
      <c r="D268" s="36"/>
      <c r="E268" s="37">
        <v>192</v>
      </c>
      <c r="F268" s="37"/>
      <c r="G268" s="38" t="s">
        <v>1841</v>
      </c>
      <c r="H268" s="104">
        <v>-69.75</v>
      </c>
      <c r="I268" s="97"/>
      <c r="J268" s="97"/>
      <c r="K268" s="97"/>
      <c r="L268" s="97"/>
      <c r="M268" s="97"/>
      <c r="N268" s="97"/>
    </row>
    <row r="269" spans="1:14" s="96" customFormat="1" ht="15" customHeight="1" x14ac:dyDescent="0.35">
      <c r="A269" s="41" t="s">
        <v>2009</v>
      </c>
      <c r="B269" s="36"/>
      <c r="C269" s="93" t="str">
        <f t="shared" si="6"/>
        <v>08/2021</v>
      </c>
      <c r="D269" s="36"/>
      <c r="E269" s="37">
        <v>192</v>
      </c>
      <c r="F269" s="37"/>
      <c r="G269" s="38" t="s">
        <v>1989</v>
      </c>
      <c r="H269" s="104">
        <v>-22.5</v>
      </c>
      <c r="I269" s="97"/>
      <c r="J269" s="97"/>
      <c r="K269" s="97"/>
      <c r="L269" s="97"/>
      <c r="M269" s="97"/>
      <c r="N269" s="97"/>
    </row>
    <row r="270" spans="1:14" s="96" customFormat="1" ht="15" customHeight="1" x14ac:dyDescent="0.35">
      <c r="A270" s="41" t="s">
        <v>2009</v>
      </c>
      <c r="B270" s="36"/>
      <c r="C270" s="93" t="str">
        <f t="shared" si="6"/>
        <v>08/2021</v>
      </c>
      <c r="D270" s="36"/>
      <c r="E270" s="37">
        <v>193</v>
      </c>
      <c r="F270" s="37"/>
      <c r="G270" s="38" t="s">
        <v>1989</v>
      </c>
      <c r="H270" s="104">
        <v>-22.5</v>
      </c>
      <c r="I270" s="97"/>
      <c r="J270" s="97"/>
      <c r="K270" s="97"/>
      <c r="L270" s="97"/>
      <c r="M270" s="97"/>
      <c r="N270" s="97"/>
    </row>
    <row r="271" spans="1:14" s="96" customFormat="1" ht="15" customHeight="1" x14ac:dyDescent="0.35">
      <c r="A271" s="41" t="s">
        <v>2009</v>
      </c>
      <c r="B271" s="36"/>
      <c r="C271" s="93" t="str">
        <f t="shared" si="6"/>
        <v>08/2021</v>
      </c>
      <c r="D271" s="36"/>
      <c r="E271" s="37">
        <v>255915</v>
      </c>
      <c r="F271" s="37"/>
      <c r="G271" s="38" t="s">
        <v>1989</v>
      </c>
      <c r="H271" s="104">
        <v>-71.849999999999994</v>
      </c>
      <c r="I271" s="97"/>
      <c r="J271" s="97"/>
      <c r="K271" s="97"/>
      <c r="L271" s="97"/>
      <c r="M271" s="97"/>
      <c r="N271" s="97"/>
    </row>
    <row r="272" spans="1:14" s="96" customFormat="1" ht="15" customHeight="1" x14ac:dyDescent="0.35">
      <c r="A272" s="41" t="s">
        <v>2009</v>
      </c>
      <c r="B272" s="36"/>
      <c r="C272" s="93" t="str">
        <f t="shared" si="6"/>
        <v>08/2021</v>
      </c>
      <c r="D272" s="36"/>
      <c r="E272" s="37">
        <v>227395</v>
      </c>
      <c r="F272" s="37"/>
      <c r="G272" s="38" t="s">
        <v>1841</v>
      </c>
      <c r="H272" s="104">
        <v>-222.74</v>
      </c>
      <c r="I272" s="97"/>
      <c r="J272" s="97"/>
      <c r="K272" s="97"/>
      <c r="L272" s="97"/>
      <c r="M272" s="97"/>
      <c r="N272" s="97"/>
    </row>
    <row r="273" spans="1:14" s="96" customFormat="1" ht="15" customHeight="1" x14ac:dyDescent="0.35">
      <c r="A273" s="41" t="s">
        <v>2009</v>
      </c>
      <c r="B273" s="36"/>
      <c r="C273" s="93" t="str">
        <f t="shared" si="6"/>
        <v>08/2021</v>
      </c>
      <c r="D273" s="36"/>
      <c r="E273" s="37">
        <v>7</v>
      </c>
      <c r="F273" s="37"/>
      <c r="G273" s="38" t="s">
        <v>1987</v>
      </c>
      <c r="H273" s="104">
        <v>-138.33000000000001</v>
      </c>
      <c r="I273" s="97"/>
      <c r="J273" s="97"/>
      <c r="K273" s="97"/>
      <c r="L273" s="97"/>
      <c r="M273" s="97"/>
      <c r="N273" s="97"/>
    </row>
    <row r="274" spans="1:14" s="96" customFormat="1" ht="15" customHeight="1" x14ac:dyDescent="0.35">
      <c r="A274" s="41" t="s">
        <v>2009</v>
      </c>
      <c r="B274" s="36"/>
      <c r="C274" s="93" t="str">
        <f t="shared" si="6"/>
        <v>08/2021</v>
      </c>
      <c r="D274" s="36"/>
      <c r="E274" s="37">
        <v>256228</v>
      </c>
      <c r="F274" s="37"/>
      <c r="G274" s="38" t="s">
        <v>1966</v>
      </c>
      <c r="H274" s="104">
        <v>-71.849999999999994</v>
      </c>
      <c r="I274" s="97"/>
      <c r="J274" s="97"/>
      <c r="K274" s="97"/>
      <c r="L274" s="97"/>
      <c r="M274" s="97"/>
      <c r="N274" s="97"/>
    </row>
    <row r="275" spans="1:14" s="96" customFormat="1" ht="15" customHeight="1" x14ac:dyDescent="0.35">
      <c r="A275" s="41" t="s">
        <v>2010</v>
      </c>
      <c r="B275" s="36"/>
      <c r="C275" s="93" t="str">
        <f t="shared" si="6"/>
        <v>08/2021</v>
      </c>
      <c r="D275" s="36"/>
      <c r="E275" s="37">
        <v>255915</v>
      </c>
      <c r="F275" s="37"/>
      <c r="G275" s="38" t="s">
        <v>146</v>
      </c>
      <c r="H275" s="104">
        <v>-4495.41</v>
      </c>
      <c r="I275" s="97"/>
      <c r="J275" s="97"/>
      <c r="K275" s="97"/>
      <c r="L275" s="97"/>
      <c r="M275" s="97"/>
      <c r="N275" s="97"/>
    </row>
    <row r="276" spans="1:14" s="96" customFormat="1" ht="15" customHeight="1" x14ac:dyDescent="0.35">
      <c r="A276" s="41" t="s">
        <v>2010</v>
      </c>
      <c r="B276" s="36"/>
      <c r="C276" s="93" t="str">
        <f t="shared" si="6"/>
        <v>08/2021</v>
      </c>
      <c r="D276" s="36"/>
      <c r="E276" s="37">
        <v>255914</v>
      </c>
      <c r="F276" s="37"/>
      <c r="G276" s="38" t="s">
        <v>146</v>
      </c>
      <c r="H276" s="104">
        <v>-4495.41</v>
      </c>
      <c r="I276" s="97"/>
      <c r="J276" s="97"/>
      <c r="K276" s="97"/>
      <c r="L276" s="97"/>
      <c r="M276" s="97"/>
      <c r="N276" s="97"/>
    </row>
    <row r="277" spans="1:14" s="96" customFormat="1" ht="15" customHeight="1" x14ac:dyDescent="0.35">
      <c r="A277" s="41" t="s">
        <v>2010</v>
      </c>
      <c r="B277" s="36"/>
      <c r="C277" s="93" t="str">
        <f t="shared" si="6"/>
        <v>08/2021</v>
      </c>
      <c r="D277" s="36"/>
      <c r="E277" s="37">
        <v>44248</v>
      </c>
      <c r="F277" s="37"/>
      <c r="G277" s="38" t="s">
        <v>1985</v>
      </c>
      <c r="H277" s="104">
        <v>10000</v>
      </c>
      <c r="I277" s="97"/>
      <c r="J277" s="97"/>
      <c r="K277" s="97"/>
      <c r="L277" s="97"/>
      <c r="M277" s="97"/>
      <c r="N277" s="97"/>
    </row>
    <row r="278" spans="1:14" s="96" customFormat="1" ht="15" customHeight="1" x14ac:dyDescent="0.35">
      <c r="A278" s="41" t="s">
        <v>2010</v>
      </c>
      <c r="B278" s="36"/>
      <c r="C278" s="93" t="str">
        <f t="shared" si="6"/>
        <v>08/2021</v>
      </c>
      <c r="D278" s="36"/>
      <c r="E278" s="37">
        <v>44250</v>
      </c>
      <c r="F278" s="37"/>
      <c r="G278" s="38" t="s">
        <v>1988</v>
      </c>
      <c r="H278" s="104">
        <v>-2144.5</v>
      </c>
      <c r="I278" s="97"/>
      <c r="J278" s="97"/>
      <c r="K278" s="97"/>
      <c r="L278" s="97"/>
      <c r="M278" s="97"/>
      <c r="N278" s="97"/>
    </row>
    <row r="279" spans="1:14" s="96" customFormat="1" ht="15" customHeight="1" x14ac:dyDescent="0.35">
      <c r="A279" s="41" t="s">
        <v>2011</v>
      </c>
      <c r="B279" s="36"/>
      <c r="C279" s="93" t="str">
        <f t="shared" si="6"/>
        <v>08/2021</v>
      </c>
      <c r="D279" s="36"/>
      <c r="E279" s="37">
        <v>256228</v>
      </c>
      <c r="F279" s="37"/>
      <c r="G279" s="38" t="s">
        <v>146</v>
      </c>
      <c r="H279" s="104">
        <v>-4495.41</v>
      </c>
      <c r="I279" s="97"/>
      <c r="J279" s="97"/>
      <c r="K279" s="97"/>
      <c r="L279" s="97"/>
      <c r="M279" s="97"/>
      <c r="N279" s="97"/>
    </row>
    <row r="280" spans="1:14" s="96" customFormat="1" ht="15" customHeight="1" x14ac:dyDescent="0.35">
      <c r="A280" s="41" t="s">
        <v>2012</v>
      </c>
      <c r="B280" s="36"/>
      <c r="C280" s="93" t="str">
        <f t="shared" si="6"/>
        <v>08/2021</v>
      </c>
      <c r="D280" s="36"/>
      <c r="E280" s="37">
        <v>978</v>
      </c>
      <c r="F280" s="37"/>
      <c r="G280" s="38" t="s">
        <v>2017</v>
      </c>
      <c r="H280" s="104">
        <v>-4491</v>
      </c>
      <c r="I280" s="97"/>
      <c r="J280" s="97"/>
      <c r="K280" s="97"/>
      <c r="L280" s="97"/>
      <c r="M280" s="97"/>
      <c r="N280" s="152">
        <v>121776.95</v>
      </c>
    </row>
    <row r="281" spans="1:14" s="96" customFormat="1" ht="15" customHeight="1" x14ac:dyDescent="0.35">
      <c r="A281" s="41" t="s">
        <v>2013</v>
      </c>
      <c r="B281" s="36"/>
      <c r="C281" s="93" t="str">
        <f t="shared" si="6"/>
        <v>08/2021</v>
      </c>
      <c r="D281" s="36"/>
      <c r="E281" s="37"/>
      <c r="F281" s="37"/>
      <c r="G281" s="38" t="s">
        <v>1270</v>
      </c>
      <c r="H281" s="104">
        <v>-84</v>
      </c>
      <c r="I281" s="97"/>
      <c r="J281" s="97"/>
      <c r="K281" s="97"/>
      <c r="L281" s="97"/>
      <c r="M281" s="97"/>
      <c r="N281">
        <v>100.12</v>
      </c>
    </row>
    <row r="282" spans="1:14" s="96" customFormat="1" ht="15" customHeight="1" x14ac:dyDescent="0.35">
      <c r="A282" s="41" t="s">
        <v>2013</v>
      </c>
      <c r="B282" s="36"/>
      <c r="C282" s="93" t="str">
        <f t="shared" si="6"/>
        <v>08/2021</v>
      </c>
      <c r="D282" s="36"/>
      <c r="E282" s="37"/>
      <c r="F282" s="37"/>
      <c r="G282" s="38" t="s">
        <v>1270</v>
      </c>
      <c r="H282" s="104">
        <v>-52.35</v>
      </c>
      <c r="I282" s="97"/>
      <c r="J282" s="97"/>
      <c r="K282" s="97"/>
      <c r="L282" s="97"/>
      <c r="M282" s="97"/>
      <c r="N282">
        <v>905.81</v>
      </c>
    </row>
    <row r="283" spans="1:14" s="96" customFormat="1" ht="16.5" customHeight="1" x14ac:dyDescent="0.35">
      <c r="A283" s="127"/>
      <c r="B283" s="43"/>
      <c r="C283" s="43" t="str">
        <f>MID(A283,4,7)</f>
        <v/>
      </c>
      <c r="D283" s="43"/>
      <c r="E283" s="44"/>
      <c r="F283" s="44"/>
      <c r="G283" s="45"/>
      <c r="H283" s="105"/>
      <c r="N283">
        <v>28.27</v>
      </c>
    </row>
    <row r="284" spans="1:14" s="96" customFormat="1" ht="14.25" customHeight="1" x14ac:dyDescent="0.35">
      <c r="A284" s="36"/>
      <c r="B284" s="36"/>
      <c r="C284" s="36"/>
      <c r="D284" s="36"/>
      <c r="E284" s="37"/>
      <c r="F284" s="37"/>
      <c r="G284" s="38"/>
      <c r="H284" s="150"/>
      <c r="N284" s="97">
        <f>SUM(N280:N283)</f>
        <v>122811.15</v>
      </c>
    </row>
    <row r="285" spans="1:14" s="31" customFormat="1" x14ac:dyDescent="0.35">
      <c r="A285" s="36"/>
      <c r="B285" s="55"/>
      <c r="C285" s="36" t="str">
        <f>MID(A285,4,7)</f>
        <v/>
      </c>
      <c r="D285" s="91"/>
      <c r="E285" s="6"/>
      <c r="F285" s="6"/>
      <c r="G285" s="7"/>
      <c r="H285" s="8"/>
      <c r="I285" s="79"/>
      <c r="J285" s="79"/>
      <c r="K285" s="79"/>
      <c r="L285" s="79"/>
      <c r="M285" s="79"/>
    </row>
    <row r="286" spans="1:14" s="31" customFormat="1" x14ac:dyDescent="0.35">
      <c r="A286" s="131"/>
      <c r="B286" s="131"/>
      <c r="C286" s="15"/>
      <c r="D286" s="15"/>
      <c r="E286" s="6"/>
      <c r="F286" s="111" t="s">
        <v>2014</v>
      </c>
      <c r="G286" s="112"/>
      <c r="H286" s="122">
        <f>SUM(H8:H283)</f>
        <v>122811.15000000008</v>
      </c>
      <c r="I286" s="79"/>
      <c r="J286" s="79"/>
      <c r="K286" s="79"/>
      <c r="L286" s="79"/>
      <c r="M286" s="79"/>
    </row>
    <row r="287" spans="1:14" s="31" customFormat="1" x14ac:dyDescent="0.35">
      <c r="A287" s="91"/>
      <c r="B287" s="91"/>
      <c r="C287" s="15" t="str">
        <f>MID(A287,4,7)</f>
        <v/>
      </c>
      <c r="D287" s="15"/>
      <c r="E287" s="6"/>
      <c r="F287" s="7"/>
      <c r="G287" s="7"/>
      <c r="H287" s="106"/>
      <c r="I287" s="79"/>
      <c r="J287" s="79"/>
      <c r="K287" s="79"/>
      <c r="L287" s="79"/>
      <c r="M287" s="79"/>
    </row>
    <row r="288" spans="1:14" s="31" customFormat="1" x14ac:dyDescent="0.35">
      <c r="A288" s="91"/>
      <c r="B288" s="91"/>
      <c r="C288" s="15"/>
      <c r="D288" s="15"/>
      <c r="E288" s="6"/>
      <c r="F288" s="7"/>
      <c r="G288" s="7"/>
      <c r="H288" s="106"/>
      <c r="I288" s="79"/>
      <c r="J288" s="79"/>
      <c r="K288" s="79"/>
      <c r="L288" s="79"/>
      <c r="M288" s="79"/>
    </row>
    <row r="289" spans="1:13" s="31" customFormat="1" x14ac:dyDescent="0.35">
      <c r="A289" s="91"/>
      <c r="B289" s="91"/>
      <c r="C289" s="15"/>
      <c r="D289" s="15"/>
      <c r="E289" s="6"/>
      <c r="F289" s="7"/>
      <c r="G289" s="7"/>
      <c r="H289" s="106"/>
      <c r="I289" s="79"/>
      <c r="J289" s="79"/>
      <c r="K289" s="79"/>
      <c r="L289" s="79"/>
      <c r="M289" s="79"/>
    </row>
    <row r="290" spans="1:13" s="31" customFormat="1" x14ac:dyDescent="0.35">
      <c r="A290" s="91"/>
      <c r="B290" s="91"/>
      <c r="C290" s="15"/>
      <c r="D290" s="15"/>
      <c r="E290" s="6"/>
      <c r="F290" s="7"/>
      <c r="G290" s="7"/>
      <c r="H290" s="106"/>
      <c r="I290" s="79"/>
      <c r="J290" s="79"/>
      <c r="K290" s="79"/>
      <c r="L290" s="79"/>
      <c r="M290" s="79"/>
    </row>
    <row r="291" spans="1:13" s="31" customFormat="1" ht="18" x14ac:dyDescent="0.35">
      <c r="A291" s="91"/>
      <c r="B291" s="91"/>
      <c r="C291" s="15" t="str">
        <f>MID(A291,4,7)</f>
        <v/>
      </c>
      <c r="D291" s="15"/>
      <c r="E291" s="6"/>
      <c r="F291" s="123"/>
      <c r="G291" s="7"/>
      <c r="H291" s="106"/>
      <c r="I291" s="79"/>
      <c r="J291" s="79"/>
      <c r="K291" s="79"/>
      <c r="L291" s="79"/>
      <c r="M291" s="79"/>
    </row>
    <row r="292" spans="1:13" s="31" customFormat="1" x14ac:dyDescent="0.35">
      <c r="A292" s="91"/>
      <c r="B292" s="91"/>
      <c r="C292" s="15" t="str">
        <f>MID(A292,4,7)</f>
        <v/>
      </c>
      <c r="D292" s="15"/>
      <c r="E292" s="6"/>
      <c r="G292" s="7"/>
      <c r="H292" s="106"/>
      <c r="I292" s="79"/>
      <c r="J292" s="79"/>
      <c r="K292" s="79"/>
      <c r="L292" s="79"/>
      <c r="M292" s="79"/>
    </row>
    <row r="293" spans="1:13" s="31" customFormat="1" ht="18" x14ac:dyDescent="0.35">
      <c r="A293" s="91"/>
      <c r="B293" s="91"/>
      <c r="C293" s="15" t="str">
        <f>MID(A293,4,7)</f>
        <v/>
      </c>
      <c r="D293" s="15"/>
      <c r="E293" s="6"/>
      <c r="F293" s="124" t="s">
        <v>1902</v>
      </c>
      <c r="G293" s="7"/>
      <c r="H293" s="106"/>
      <c r="I293" s="79"/>
      <c r="J293" s="79"/>
      <c r="K293" s="79"/>
      <c r="L293" s="79"/>
      <c r="M293" s="79"/>
    </row>
    <row r="294" spans="1:13" s="31" customFormat="1" ht="18" x14ac:dyDescent="0.35">
      <c r="A294" s="91"/>
      <c r="B294" s="91"/>
      <c r="C294" s="15" t="str">
        <f>MID(A294,4,7)</f>
        <v/>
      </c>
      <c r="D294" s="15"/>
      <c r="E294" s="6"/>
      <c r="F294" s="124" t="s">
        <v>1903</v>
      </c>
      <c r="G294" s="7"/>
      <c r="H294" s="106"/>
      <c r="I294" s="79"/>
      <c r="J294" s="79"/>
      <c r="K294" s="79"/>
      <c r="L294" s="79"/>
      <c r="M294" s="79"/>
    </row>
    <row r="295" spans="1:13" s="31" customFormat="1" ht="18" x14ac:dyDescent="0.35">
      <c r="A295" s="91"/>
      <c r="B295" s="91"/>
      <c r="C295" s="15"/>
      <c r="D295" s="15"/>
      <c r="E295" s="6"/>
      <c r="F295" s="124" t="s">
        <v>1904</v>
      </c>
      <c r="G295" s="7"/>
      <c r="H295" s="106"/>
      <c r="I295" s="79"/>
      <c r="J295" s="79"/>
      <c r="K295" s="79"/>
      <c r="L295" s="79"/>
      <c r="M295" s="79"/>
    </row>
    <row r="296" spans="1:13" s="31" customFormat="1" x14ac:dyDescent="0.35">
      <c r="A296" s="101"/>
      <c r="B296" s="55"/>
      <c r="C296" s="36" t="str">
        <f>MID(A296,4,7)</f>
        <v/>
      </c>
      <c r="D296" s="55"/>
      <c r="E296" s="56"/>
      <c r="F296" s="56"/>
      <c r="G296" s="57"/>
      <c r="H296" s="129"/>
      <c r="I296" s="130"/>
      <c r="J296" s="130"/>
      <c r="K296" s="130"/>
      <c r="L296" s="130"/>
      <c r="M296" s="130"/>
    </row>
    <row r="297" spans="1:13" s="31" customFormat="1" x14ac:dyDescent="0.35">
      <c r="A297" s="101"/>
      <c r="B297" s="55"/>
      <c r="C297" s="36"/>
      <c r="D297" s="55"/>
      <c r="E297" s="56"/>
      <c r="F297" s="56"/>
      <c r="G297" s="57"/>
      <c r="H297" s="129"/>
      <c r="I297" s="130"/>
      <c r="J297" s="130"/>
      <c r="K297" s="130"/>
      <c r="L297" s="130"/>
      <c r="M297" s="130"/>
    </row>
    <row r="298" spans="1:13" s="31" customFormat="1" x14ac:dyDescent="0.35">
      <c r="A298" s="101"/>
      <c r="B298" s="55"/>
      <c r="C298" s="36"/>
      <c r="D298" s="55"/>
      <c r="E298" s="56"/>
      <c r="F298" s="56"/>
      <c r="G298" s="57"/>
      <c r="H298" s="129"/>
      <c r="I298" s="130"/>
      <c r="J298" s="130"/>
      <c r="K298" s="130"/>
      <c r="L298" s="130"/>
      <c r="M298" s="130"/>
    </row>
    <row r="299" spans="1:13" s="31" customFormat="1" x14ac:dyDescent="0.35">
      <c r="A299" s="101"/>
      <c r="B299" s="55"/>
      <c r="C299" s="36"/>
      <c r="D299" s="55"/>
      <c r="E299" s="56"/>
      <c r="F299" s="56"/>
      <c r="G299" s="57"/>
      <c r="H299" s="129"/>
      <c r="I299" s="130"/>
      <c r="J299" s="130"/>
      <c r="K299" s="130"/>
      <c r="L299" s="130"/>
      <c r="M299" s="130"/>
    </row>
    <row r="300" spans="1:13" s="31" customFormat="1" x14ac:dyDescent="0.35">
      <c r="A300" s="101"/>
      <c r="B300" s="55"/>
      <c r="C300" s="36"/>
      <c r="D300" s="55"/>
      <c r="E300" s="56"/>
      <c r="F300" s="56"/>
      <c r="G300" s="57"/>
      <c r="H300" s="129"/>
      <c r="I300" s="130"/>
      <c r="J300" s="130"/>
      <c r="K300" s="130"/>
      <c r="L300" s="130"/>
      <c r="M300" s="130"/>
    </row>
    <row r="301" spans="1:13" s="31" customFormat="1" x14ac:dyDescent="0.35">
      <c r="A301" s="101"/>
      <c r="B301" s="55"/>
      <c r="C301" s="36"/>
      <c r="D301" s="55"/>
      <c r="E301" s="56"/>
      <c r="F301" s="56"/>
      <c r="G301" s="57"/>
      <c r="H301" s="129"/>
      <c r="I301" s="130"/>
      <c r="J301" s="130"/>
      <c r="K301" s="130"/>
      <c r="L301" s="130"/>
      <c r="M301" s="130"/>
    </row>
    <row r="302" spans="1:13" s="31" customFormat="1" x14ac:dyDescent="0.35">
      <c r="A302" s="101"/>
      <c r="B302" s="55"/>
      <c r="C302" s="36"/>
      <c r="D302" s="55"/>
      <c r="E302" s="56"/>
      <c r="F302" s="56"/>
      <c r="G302" s="57"/>
      <c r="H302" s="129"/>
      <c r="I302" s="130"/>
      <c r="J302" s="130"/>
      <c r="K302" s="130"/>
      <c r="L302" s="130"/>
      <c r="M302" s="130"/>
    </row>
    <row r="303" spans="1:13" s="31" customFormat="1" x14ac:dyDescent="0.35">
      <c r="A303" s="101"/>
      <c r="B303" s="55"/>
      <c r="C303" s="36"/>
      <c r="D303" s="55"/>
      <c r="E303" s="56"/>
      <c r="F303" s="56"/>
      <c r="G303" s="57"/>
      <c r="H303" s="129"/>
      <c r="I303" s="130"/>
      <c r="J303" s="130"/>
      <c r="K303" s="130"/>
      <c r="L303" s="130"/>
      <c r="M303" s="130"/>
    </row>
    <row r="304" spans="1:13" s="31" customFormat="1" x14ac:dyDescent="0.35">
      <c r="A304" s="101"/>
      <c r="B304" s="55"/>
      <c r="C304" s="36"/>
      <c r="D304" s="55"/>
      <c r="E304" s="56"/>
      <c r="F304" s="56"/>
      <c r="G304" s="57"/>
      <c r="H304" s="129"/>
      <c r="I304" s="130"/>
      <c r="J304" s="130"/>
      <c r="K304" s="130"/>
      <c r="L304" s="130"/>
      <c r="M304" s="130"/>
    </row>
    <row r="305" spans="1:13" s="31" customFormat="1" x14ac:dyDescent="0.35">
      <c r="A305" s="101"/>
      <c r="B305" s="55"/>
      <c r="C305" s="36"/>
      <c r="D305" s="55"/>
      <c r="E305" s="56"/>
      <c r="F305" s="56"/>
      <c r="G305" s="57"/>
      <c r="H305" s="129"/>
      <c r="I305" s="130"/>
      <c r="J305" s="130"/>
      <c r="K305" s="130"/>
      <c r="L305" s="130"/>
      <c r="M305" s="130"/>
    </row>
    <row r="306" spans="1:13" s="31" customFormat="1" x14ac:dyDescent="0.35">
      <c r="A306" s="101"/>
      <c r="B306" s="55"/>
      <c r="C306" s="36"/>
      <c r="D306" s="55"/>
      <c r="E306" s="56"/>
      <c r="F306" s="56"/>
      <c r="G306" s="57"/>
      <c r="H306" s="129"/>
      <c r="I306" s="130"/>
      <c r="J306" s="130"/>
      <c r="K306" s="130"/>
      <c r="L306" s="130"/>
      <c r="M306" s="130"/>
    </row>
    <row r="307" spans="1:13" s="31" customFormat="1" x14ac:dyDescent="0.35">
      <c r="A307" s="101"/>
      <c r="B307" s="55"/>
      <c r="C307" s="36"/>
      <c r="D307" s="55"/>
      <c r="E307" s="56"/>
      <c r="F307" s="56"/>
      <c r="G307" s="57"/>
      <c r="H307" s="129"/>
      <c r="I307" s="130"/>
      <c r="J307" s="130"/>
      <c r="K307" s="130"/>
      <c r="L307" s="130"/>
      <c r="M307" s="130"/>
    </row>
    <row r="308" spans="1:13" s="31" customFormat="1" x14ac:dyDescent="0.35">
      <c r="A308" s="101"/>
      <c r="B308" s="55"/>
      <c r="C308" s="36"/>
      <c r="D308" s="55"/>
      <c r="E308" s="56"/>
      <c r="F308" s="56"/>
      <c r="G308" s="57"/>
      <c r="H308" s="129"/>
      <c r="I308" s="130"/>
      <c r="J308" s="130"/>
      <c r="K308" s="130"/>
      <c r="L308" s="130"/>
      <c r="M308" s="130"/>
    </row>
    <row r="309" spans="1:13" s="31" customFormat="1" x14ac:dyDescent="0.35">
      <c r="A309" s="101"/>
      <c r="B309" s="55"/>
      <c r="C309" s="36"/>
      <c r="D309" s="55"/>
      <c r="E309" s="56"/>
      <c r="F309" s="56"/>
      <c r="G309" s="57"/>
      <c r="H309" s="129"/>
      <c r="I309" s="130"/>
      <c r="J309" s="130"/>
      <c r="K309" s="130"/>
      <c r="L309" s="130"/>
      <c r="M309" s="130"/>
    </row>
    <row r="310" spans="1:13" s="31" customFormat="1" x14ac:dyDescent="0.35">
      <c r="A310" s="101"/>
      <c r="B310" s="55"/>
      <c r="C310" s="36"/>
      <c r="D310" s="55"/>
      <c r="E310" s="56"/>
      <c r="F310" s="56"/>
      <c r="G310" s="57"/>
      <c r="H310" s="129"/>
      <c r="I310" s="130"/>
      <c r="J310" s="130"/>
      <c r="K310" s="130"/>
      <c r="L310" s="130"/>
      <c r="M310" s="130"/>
    </row>
    <row r="311" spans="1:13" s="31" customFormat="1" x14ac:dyDescent="0.35">
      <c r="A311" s="101"/>
      <c r="B311" s="55"/>
      <c r="C311" s="36"/>
      <c r="D311" s="55"/>
      <c r="E311" s="56"/>
      <c r="F311" s="56"/>
      <c r="G311" s="57"/>
      <c r="H311" s="129"/>
      <c r="I311" s="130"/>
      <c r="J311" s="130"/>
      <c r="K311" s="130"/>
      <c r="L311" s="130"/>
      <c r="M311" s="130"/>
    </row>
    <row r="312" spans="1:13" s="31" customFormat="1" x14ac:dyDescent="0.35">
      <c r="A312" s="101"/>
      <c r="B312" s="55"/>
      <c r="C312" s="36"/>
      <c r="D312" s="55"/>
      <c r="E312" s="56"/>
      <c r="F312" s="56"/>
      <c r="G312" s="57"/>
      <c r="H312" s="129"/>
      <c r="I312" s="130"/>
      <c r="J312" s="130"/>
      <c r="K312" s="130"/>
      <c r="L312" s="130"/>
      <c r="M312" s="130"/>
    </row>
    <row r="313" spans="1:13" s="31" customFormat="1" x14ac:dyDescent="0.35">
      <c r="A313" s="101"/>
      <c r="B313" s="55"/>
      <c r="C313" s="36"/>
      <c r="D313" s="55"/>
      <c r="E313" s="56"/>
      <c r="F313" s="56"/>
      <c r="G313" s="57"/>
      <c r="H313" s="129"/>
      <c r="I313" s="130"/>
      <c r="J313" s="130"/>
      <c r="K313" s="130"/>
      <c r="L313" s="130"/>
      <c r="M313" s="130"/>
    </row>
    <row r="314" spans="1:13" s="31" customFormat="1" x14ac:dyDescent="0.35">
      <c r="A314" s="101"/>
      <c r="B314" s="55"/>
      <c r="C314" s="36"/>
      <c r="D314" s="55"/>
      <c r="E314" s="56"/>
      <c r="F314" s="56"/>
      <c r="G314" s="57"/>
      <c r="H314" s="129"/>
      <c r="I314" s="130"/>
      <c r="J314" s="130"/>
      <c r="K314" s="130"/>
      <c r="L314" s="130"/>
      <c r="M314" s="130"/>
    </row>
    <row r="315" spans="1:13" s="31" customFormat="1" x14ac:dyDescent="0.35">
      <c r="A315" s="101"/>
      <c r="B315" s="55"/>
      <c r="C315" s="36"/>
      <c r="D315" s="55"/>
      <c r="E315" s="56"/>
      <c r="F315" s="56"/>
      <c r="G315" s="57"/>
      <c r="H315" s="129"/>
      <c r="I315" s="130"/>
      <c r="J315" s="130"/>
      <c r="K315" s="130"/>
      <c r="L315" s="130"/>
      <c r="M315" s="130"/>
    </row>
    <row r="316" spans="1:13" s="31" customFormat="1" x14ac:dyDescent="0.35">
      <c r="A316" s="101"/>
      <c r="B316" s="55"/>
      <c r="C316" s="36"/>
      <c r="D316" s="55"/>
      <c r="E316" s="56"/>
      <c r="F316" s="56"/>
      <c r="G316" s="57"/>
      <c r="H316" s="129"/>
      <c r="I316" s="130"/>
      <c r="J316" s="130"/>
      <c r="K316" s="130"/>
      <c r="L316" s="130"/>
      <c r="M316" s="130"/>
    </row>
    <row r="317" spans="1:13" s="31" customFormat="1" x14ac:dyDescent="0.35">
      <c r="A317" s="101"/>
      <c r="B317" s="55"/>
      <c r="C317" s="36"/>
      <c r="D317" s="55"/>
      <c r="E317" s="56"/>
      <c r="F317" s="56"/>
      <c r="G317" s="57"/>
      <c r="H317" s="129"/>
      <c r="I317" s="130"/>
      <c r="J317" s="130"/>
      <c r="K317" s="130"/>
      <c r="L317" s="130"/>
      <c r="M317" s="130"/>
    </row>
    <row r="318" spans="1:13" s="31" customFormat="1" x14ac:dyDescent="0.35">
      <c r="A318" s="101"/>
      <c r="B318" s="55"/>
      <c r="C318" s="36"/>
      <c r="D318" s="55"/>
      <c r="E318" s="56"/>
      <c r="F318" s="56"/>
      <c r="G318" s="57"/>
      <c r="H318" s="129"/>
      <c r="I318" s="130"/>
      <c r="J318" s="130"/>
      <c r="K318" s="130"/>
      <c r="L318" s="130"/>
      <c r="M318" s="130"/>
    </row>
    <row r="319" spans="1:13" s="31" customFormat="1" x14ac:dyDescent="0.35">
      <c r="A319" s="101"/>
      <c r="B319" s="55"/>
      <c r="C319" s="36"/>
      <c r="D319" s="55"/>
      <c r="E319" s="56"/>
      <c r="F319" s="56"/>
      <c r="G319" s="57"/>
      <c r="H319" s="129"/>
      <c r="I319" s="130"/>
      <c r="J319" s="130"/>
      <c r="K319" s="130"/>
      <c r="L319" s="130"/>
      <c r="M319" s="130"/>
    </row>
    <row r="320" spans="1:13" s="31" customFormat="1" x14ac:dyDescent="0.35">
      <c r="A320" s="101"/>
      <c r="B320" s="55"/>
      <c r="C320" s="36"/>
      <c r="D320" s="55"/>
      <c r="E320" s="56"/>
      <c r="F320" s="56"/>
      <c r="G320" s="57"/>
      <c r="H320" s="129"/>
      <c r="I320" s="130"/>
      <c r="J320" s="130"/>
      <c r="K320" s="130"/>
      <c r="L320" s="130"/>
      <c r="M320" s="130"/>
    </row>
    <row r="321" spans="1:13" s="31" customFormat="1" x14ac:dyDescent="0.35">
      <c r="A321" s="101"/>
      <c r="B321" s="55"/>
      <c r="C321" s="36"/>
      <c r="D321" s="55"/>
      <c r="E321" s="56"/>
      <c r="F321" s="56"/>
      <c r="G321" s="57"/>
      <c r="H321" s="129"/>
      <c r="I321" s="130"/>
      <c r="J321" s="130"/>
      <c r="K321" s="130"/>
      <c r="L321" s="130"/>
      <c r="M321" s="130"/>
    </row>
    <row r="322" spans="1:13" s="31" customFormat="1" x14ac:dyDescent="0.35">
      <c r="A322" s="101"/>
      <c r="B322" s="55"/>
      <c r="C322" s="36"/>
      <c r="D322" s="55"/>
      <c r="E322" s="56"/>
      <c r="F322" s="56"/>
      <c r="G322" s="57"/>
      <c r="H322" s="129"/>
      <c r="I322" s="130"/>
      <c r="J322" s="130"/>
      <c r="K322" s="130"/>
      <c r="L322" s="130"/>
      <c r="M322" s="130"/>
    </row>
    <row r="323" spans="1:13" s="31" customFormat="1" x14ac:dyDescent="0.35">
      <c r="A323" s="101"/>
      <c r="B323" s="55"/>
      <c r="C323" s="36"/>
      <c r="D323" s="55"/>
      <c r="E323" s="56"/>
      <c r="F323" s="56"/>
      <c r="G323" s="57"/>
      <c r="H323" s="129"/>
      <c r="I323" s="130"/>
      <c r="J323" s="130"/>
      <c r="K323" s="130"/>
      <c r="L323" s="130"/>
      <c r="M323" s="130"/>
    </row>
    <row r="324" spans="1:13" s="31" customFormat="1" x14ac:dyDescent="0.35">
      <c r="A324" s="101"/>
      <c r="B324" s="55"/>
      <c r="C324" s="36"/>
      <c r="D324" s="55"/>
      <c r="E324" s="56"/>
      <c r="F324" s="56"/>
      <c r="G324" s="57"/>
      <c r="H324" s="129"/>
      <c r="I324" s="130"/>
      <c r="J324" s="130"/>
      <c r="K324" s="130"/>
      <c r="L324" s="130"/>
      <c r="M324" s="130"/>
    </row>
    <row r="325" spans="1:13" s="31" customFormat="1" x14ac:dyDescent="0.35">
      <c r="A325" s="101"/>
      <c r="B325" s="55"/>
      <c r="C325" s="36"/>
      <c r="D325" s="55"/>
      <c r="E325" s="56"/>
      <c r="F325" s="56"/>
      <c r="G325" s="57"/>
      <c r="H325" s="129"/>
      <c r="I325" s="130"/>
      <c r="J325" s="130"/>
      <c r="K325" s="130"/>
      <c r="L325" s="130"/>
      <c r="M325" s="130"/>
    </row>
    <row r="326" spans="1:13" s="31" customFormat="1" x14ac:dyDescent="0.35">
      <c r="A326" s="101"/>
      <c r="B326" s="55"/>
      <c r="C326" s="36"/>
      <c r="D326" s="55"/>
      <c r="E326" s="56"/>
      <c r="F326" s="56"/>
      <c r="G326" s="57"/>
      <c r="H326" s="129"/>
      <c r="I326" s="130"/>
      <c r="J326" s="130"/>
      <c r="K326" s="130"/>
      <c r="L326" s="130"/>
      <c r="M326" s="130"/>
    </row>
    <row r="327" spans="1:13" s="31" customFormat="1" x14ac:dyDescent="0.35">
      <c r="A327" s="101"/>
      <c r="B327" s="55"/>
      <c r="C327" s="36"/>
      <c r="D327" s="55"/>
      <c r="E327" s="56"/>
      <c r="F327" s="56"/>
      <c r="G327" s="57"/>
      <c r="H327" s="129"/>
      <c r="I327" s="130"/>
      <c r="J327" s="130"/>
      <c r="K327" s="130"/>
      <c r="L327" s="130"/>
      <c r="M327" s="130"/>
    </row>
    <row r="328" spans="1:13" s="31" customFormat="1" x14ac:dyDescent="0.35">
      <c r="A328" s="101"/>
      <c r="B328" s="55"/>
      <c r="C328" s="36"/>
      <c r="D328" s="55"/>
      <c r="E328" s="56"/>
      <c r="F328" s="56"/>
      <c r="G328" s="57"/>
      <c r="H328" s="129"/>
      <c r="I328" s="130"/>
      <c r="J328" s="130"/>
      <c r="K328" s="130"/>
      <c r="L328" s="130"/>
      <c r="M328" s="130"/>
    </row>
    <row r="329" spans="1:13" s="31" customFormat="1" x14ac:dyDescent="0.35">
      <c r="A329" s="101"/>
      <c r="B329" s="55"/>
      <c r="C329" s="36"/>
      <c r="D329" s="55"/>
      <c r="E329" s="56"/>
      <c r="F329" s="56"/>
      <c r="G329" s="57"/>
      <c r="H329" s="129"/>
      <c r="I329" s="130"/>
      <c r="J329" s="130"/>
      <c r="K329" s="130"/>
      <c r="L329" s="130"/>
      <c r="M329" s="130"/>
    </row>
    <row r="330" spans="1:13" s="31" customFormat="1" x14ac:dyDescent="0.35">
      <c r="A330" s="101"/>
      <c r="B330" s="55"/>
      <c r="C330" s="36"/>
      <c r="D330" s="55"/>
      <c r="E330" s="56"/>
      <c r="F330" s="56"/>
      <c r="G330" s="57"/>
      <c r="H330" s="129"/>
      <c r="I330" s="130"/>
      <c r="J330" s="130"/>
      <c r="K330" s="130"/>
      <c r="L330" s="130"/>
      <c r="M330" s="130"/>
    </row>
    <row r="331" spans="1:13" s="31" customFormat="1" x14ac:dyDescent="0.35">
      <c r="A331" s="101"/>
      <c r="B331" s="55"/>
      <c r="C331" s="36" t="str">
        <f>MID(A331,4,7)</f>
        <v/>
      </c>
      <c r="D331" s="55"/>
      <c r="E331" s="56"/>
      <c r="F331" s="56"/>
      <c r="G331" s="57"/>
      <c r="H331" s="129"/>
      <c r="I331" s="130"/>
      <c r="J331" s="130"/>
      <c r="K331" s="130"/>
      <c r="L331" s="130"/>
      <c r="M331" s="130"/>
    </row>
    <row r="332" spans="1:13" s="31" customFormat="1" x14ac:dyDescent="0.35">
      <c r="A332" s="91"/>
      <c r="B332" s="91"/>
      <c r="C332" s="15" t="str">
        <f>MID(A332,4,7)</f>
        <v/>
      </c>
      <c r="D332" s="15"/>
      <c r="E332" s="6"/>
      <c r="F332" s="7"/>
      <c r="G332" s="7"/>
      <c r="H332" s="106"/>
      <c r="I332" s="79"/>
      <c r="J332" s="79"/>
      <c r="K332" s="79"/>
      <c r="L332" s="79"/>
      <c r="M332" s="79"/>
    </row>
    <row r="333" spans="1:13" s="31" customFormat="1" x14ac:dyDescent="0.35">
      <c r="A333" s="91"/>
      <c r="B333" s="91"/>
      <c r="C333" s="15" t="str">
        <f>MID(A333,4,7)</f>
        <v/>
      </c>
      <c r="D333" s="15"/>
      <c r="E333" s="6"/>
      <c r="F333" s="7"/>
      <c r="G333" s="7"/>
      <c r="H333" s="106"/>
      <c r="I333" s="79"/>
      <c r="J333" s="79"/>
      <c r="K333" s="79"/>
      <c r="L333" s="79"/>
      <c r="M333" s="79"/>
    </row>
    <row r="334" spans="1:13" s="31" customFormat="1" x14ac:dyDescent="0.35">
      <c r="A334" s="155" t="s">
        <v>1898</v>
      </c>
      <c r="B334" s="155"/>
      <c r="C334" s="155"/>
      <c r="D334" s="155"/>
      <c r="E334" s="155"/>
      <c r="F334" s="155"/>
      <c r="G334" s="155"/>
      <c r="H334" s="155"/>
      <c r="I334" s="79"/>
      <c r="J334" s="79"/>
      <c r="K334" s="79"/>
      <c r="L334" s="79"/>
      <c r="M334" s="79"/>
    </row>
    <row r="335" spans="1:13" s="31" customFormat="1" x14ac:dyDescent="0.35">
      <c r="A335" s="155" t="s">
        <v>1899</v>
      </c>
      <c r="B335" s="155"/>
      <c r="C335" s="155"/>
      <c r="D335" s="155"/>
      <c r="E335" s="155"/>
      <c r="F335" s="155"/>
      <c r="G335" s="155"/>
      <c r="H335" s="155"/>
      <c r="I335" s="79"/>
      <c r="J335" s="79"/>
      <c r="K335" s="79"/>
      <c r="L335" s="79"/>
      <c r="M335" s="79"/>
    </row>
    <row r="336" spans="1:13" s="31" customFormat="1" x14ac:dyDescent="0.35">
      <c r="A336" s="113"/>
      <c r="B336" s="113"/>
      <c r="C336" s="114" t="str">
        <f t="shared" ref="C336:C365" si="7">MID(A336,4,7)</f>
        <v/>
      </c>
      <c r="D336" s="114"/>
      <c r="E336" s="115"/>
      <c r="F336" s="116"/>
      <c r="G336" s="116"/>
      <c r="H336" s="117"/>
      <c r="I336" s="79"/>
      <c r="J336" s="79"/>
      <c r="K336" s="79"/>
      <c r="L336" s="79"/>
      <c r="M336" s="79"/>
    </row>
    <row r="337" spans="1:13" s="31" customFormat="1" x14ac:dyDescent="0.35">
      <c r="A337" s="41"/>
      <c r="B337" s="91"/>
      <c r="C337" s="36" t="str">
        <f t="shared" si="7"/>
        <v/>
      </c>
      <c r="D337" s="91"/>
      <c r="E337" s="6"/>
      <c r="F337" s="6"/>
      <c r="G337" s="7"/>
      <c r="H337" s="8"/>
      <c r="I337" s="79"/>
      <c r="J337" s="79"/>
      <c r="K337" s="79"/>
      <c r="L337" s="79"/>
      <c r="M337" s="79"/>
    </row>
    <row r="338" spans="1:13" s="31" customFormat="1" x14ac:dyDescent="0.35">
      <c r="A338" s="41"/>
      <c r="B338" s="91"/>
      <c r="C338" s="36" t="str">
        <f t="shared" si="7"/>
        <v/>
      </c>
      <c r="D338" s="91"/>
      <c r="E338" s="6"/>
      <c r="F338" s="6"/>
      <c r="G338" s="7"/>
      <c r="H338" s="8"/>
      <c r="I338" s="79"/>
      <c r="J338" s="79"/>
      <c r="K338" s="79"/>
      <c r="L338" s="79"/>
      <c r="M338" s="79"/>
    </row>
    <row r="339" spans="1:13" s="31" customFormat="1" x14ac:dyDescent="0.35">
      <c r="A339" s="41"/>
      <c r="B339" s="91"/>
      <c r="C339" s="36" t="str">
        <f t="shared" si="7"/>
        <v/>
      </c>
      <c r="D339" s="91"/>
      <c r="E339" s="6"/>
      <c r="F339" s="6"/>
      <c r="G339" s="7"/>
      <c r="H339" s="8"/>
      <c r="I339" s="79"/>
      <c r="J339" s="79"/>
      <c r="K339" s="79"/>
      <c r="L339" s="79"/>
      <c r="M339" s="79"/>
    </row>
    <row r="340" spans="1:13" s="31" customFormat="1" x14ac:dyDescent="0.35">
      <c r="A340" s="41"/>
      <c r="B340" s="91"/>
      <c r="C340" s="36" t="str">
        <f t="shared" si="7"/>
        <v/>
      </c>
      <c r="D340" s="91"/>
      <c r="E340" s="6"/>
      <c r="F340" s="6"/>
      <c r="G340" s="7"/>
      <c r="H340" s="8"/>
      <c r="I340" s="79"/>
      <c r="J340" s="79"/>
      <c r="K340" s="79"/>
      <c r="L340" s="79"/>
      <c r="M340" s="79"/>
    </row>
    <row r="341" spans="1:13" s="31" customFormat="1" x14ac:dyDescent="0.35">
      <c r="A341" s="41"/>
      <c r="B341" s="91"/>
      <c r="C341" s="36" t="str">
        <f t="shared" si="7"/>
        <v/>
      </c>
      <c r="D341" s="91"/>
      <c r="E341" s="6"/>
      <c r="F341" s="6"/>
      <c r="G341" s="7"/>
      <c r="H341" s="8"/>
      <c r="I341" s="79"/>
      <c r="J341" s="79"/>
      <c r="K341" s="79"/>
      <c r="L341" s="79"/>
      <c r="M341" s="79"/>
    </row>
    <row r="342" spans="1:13" s="31" customFormat="1" x14ac:dyDescent="0.35">
      <c r="A342" s="41"/>
      <c r="B342" s="91"/>
      <c r="C342" s="36" t="str">
        <f t="shared" si="7"/>
        <v/>
      </c>
      <c r="D342" s="91"/>
      <c r="E342" s="6"/>
      <c r="F342" s="6"/>
      <c r="G342" s="7"/>
      <c r="H342" s="8"/>
      <c r="I342" s="79"/>
      <c r="J342" s="79"/>
      <c r="K342" s="79"/>
      <c r="L342" s="79"/>
      <c r="M342" s="79"/>
    </row>
    <row r="343" spans="1:13" s="31" customFormat="1" x14ac:dyDescent="0.35">
      <c r="A343" s="41"/>
      <c r="B343" s="91"/>
      <c r="C343" s="36" t="str">
        <f t="shared" si="7"/>
        <v/>
      </c>
      <c r="D343" s="91"/>
      <c r="E343" s="6"/>
      <c r="F343" s="6"/>
      <c r="G343" s="7"/>
      <c r="H343" s="8"/>
      <c r="I343" s="79"/>
      <c r="J343" s="79"/>
      <c r="K343" s="79"/>
      <c r="L343" s="79"/>
      <c r="M343" s="79"/>
    </row>
    <row r="344" spans="1:13" s="31" customFormat="1" x14ac:dyDescent="0.35">
      <c r="A344" s="41"/>
      <c r="B344" s="91"/>
      <c r="C344" s="36" t="str">
        <f t="shared" si="7"/>
        <v/>
      </c>
      <c r="D344" s="91"/>
      <c r="E344" s="6"/>
      <c r="F344" s="6"/>
      <c r="G344" s="7"/>
      <c r="H344" s="8"/>
      <c r="I344" s="79"/>
      <c r="J344" s="79"/>
      <c r="K344" s="79"/>
      <c r="L344" s="79"/>
      <c r="M344" s="79"/>
    </row>
    <row r="345" spans="1:13" s="31" customFormat="1" x14ac:dyDescent="0.35">
      <c r="A345" s="41"/>
      <c r="B345" s="91"/>
      <c r="C345" s="36" t="str">
        <f t="shared" si="7"/>
        <v/>
      </c>
      <c r="D345" s="91"/>
      <c r="E345" s="6"/>
      <c r="F345" s="6"/>
      <c r="G345" s="7"/>
      <c r="H345" s="8"/>
      <c r="I345" s="79"/>
      <c r="J345" s="79"/>
      <c r="K345" s="79"/>
      <c r="L345" s="79"/>
      <c r="M345" s="79"/>
    </row>
    <row r="346" spans="1:13" s="31" customFormat="1" x14ac:dyDescent="0.35">
      <c r="A346" s="41"/>
      <c r="B346" s="91"/>
      <c r="C346" s="36" t="str">
        <f t="shared" si="7"/>
        <v/>
      </c>
      <c r="D346" s="91"/>
      <c r="E346" s="6"/>
      <c r="F346" s="6"/>
      <c r="G346" s="7"/>
      <c r="H346" s="8"/>
      <c r="I346" s="79"/>
      <c r="J346" s="79"/>
      <c r="K346" s="79"/>
      <c r="L346" s="79"/>
      <c r="M346" s="79"/>
    </row>
    <row r="347" spans="1:13" s="31" customFormat="1" x14ac:dyDescent="0.35">
      <c r="A347" s="41"/>
      <c r="B347" s="91"/>
      <c r="C347" s="36" t="str">
        <f t="shared" si="7"/>
        <v/>
      </c>
      <c r="D347" s="91"/>
      <c r="E347" s="6"/>
      <c r="F347" s="6"/>
      <c r="G347" s="7"/>
      <c r="H347" s="8"/>
      <c r="I347" s="79"/>
      <c r="J347" s="79"/>
      <c r="K347" s="79"/>
      <c r="L347" s="79"/>
      <c r="M347" s="79"/>
    </row>
    <row r="348" spans="1:13" s="31" customFormat="1" x14ac:dyDescent="0.35">
      <c r="A348" s="39"/>
      <c r="B348" s="91"/>
      <c r="C348" s="36" t="str">
        <f t="shared" si="7"/>
        <v/>
      </c>
      <c r="D348" s="91"/>
      <c r="E348" s="6"/>
      <c r="F348" s="6"/>
      <c r="G348" s="7"/>
      <c r="H348" s="8"/>
      <c r="I348" s="79"/>
      <c r="J348" s="79"/>
      <c r="K348" s="79"/>
      <c r="L348" s="79"/>
      <c r="M348" s="79"/>
    </row>
    <row r="349" spans="1:13" s="31" customFormat="1" x14ac:dyDescent="0.35">
      <c r="A349" s="39"/>
      <c r="B349" s="91"/>
      <c r="C349" s="36" t="str">
        <f t="shared" si="7"/>
        <v/>
      </c>
      <c r="D349" s="91"/>
      <c r="E349" s="6"/>
      <c r="F349" s="6"/>
      <c r="G349" s="7"/>
      <c r="H349" s="8"/>
      <c r="I349" s="79"/>
      <c r="J349" s="79"/>
      <c r="K349" s="79"/>
      <c r="L349" s="79"/>
      <c r="M349" s="79"/>
    </row>
    <row r="350" spans="1:13" s="31" customFormat="1" x14ac:dyDescent="0.35">
      <c r="A350" s="39"/>
      <c r="B350" s="91"/>
      <c r="C350" s="36" t="str">
        <f t="shared" si="7"/>
        <v/>
      </c>
      <c r="D350" s="91"/>
      <c r="E350" s="6"/>
      <c r="F350" s="6"/>
      <c r="G350" s="7"/>
      <c r="H350" s="8"/>
      <c r="I350" s="79"/>
      <c r="J350" s="79"/>
      <c r="K350" s="79"/>
      <c r="L350" s="79"/>
      <c r="M350" s="79"/>
    </row>
    <row r="351" spans="1:13" s="31" customFormat="1" x14ac:dyDescent="0.35">
      <c r="A351" s="39"/>
      <c r="B351" s="91"/>
      <c r="C351" s="36" t="str">
        <f t="shared" si="7"/>
        <v/>
      </c>
      <c r="D351" s="91"/>
      <c r="E351" s="6"/>
      <c r="F351" s="6"/>
      <c r="G351" s="7"/>
      <c r="H351" s="8"/>
      <c r="I351" s="79"/>
      <c r="J351" s="79"/>
      <c r="K351" s="79"/>
      <c r="L351" s="79"/>
      <c r="M351" s="79"/>
    </row>
    <row r="352" spans="1:13" s="31" customFormat="1" x14ac:dyDescent="0.35">
      <c r="A352" s="39"/>
      <c r="B352" s="91"/>
      <c r="C352" s="36" t="str">
        <f t="shared" si="7"/>
        <v/>
      </c>
      <c r="D352" s="91"/>
      <c r="E352" s="6"/>
      <c r="F352" s="6"/>
      <c r="G352" s="7"/>
      <c r="H352" s="8"/>
      <c r="I352" s="79"/>
      <c r="J352" s="79"/>
      <c r="K352" s="79"/>
      <c r="L352" s="79"/>
      <c r="M352" s="79"/>
    </row>
    <row r="353" spans="1:13" s="31" customFormat="1" x14ac:dyDescent="0.35">
      <c r="A353" s="39"/>
      <c r="B353" s="91"/>
      <c r="C353" s="36" t="str">
        <f t="shared" si="7"/>
        <v/>
      </c>
      <c r="D353" s="91"/>
      <c r="E353" s="6"/>
      <c r="F353" s="6"/>
      <c r="G353" s="7"/>
      <c r="H353" s="8"/>
      <c r="I353" s="79"/>
      <c r="J353" s="79"/>
      <c r="K353" s="79"/>
      <c r="L353" s="79"/>
      <c r="M353" s="79"/>
    </row>
    <row r="354" spans="1:13" s="31" customFormat="1" x14ac:dyDescent="0.35">
      <c r="A354" s="39"/>
      <c r="B354" s="91"/>
      <c r="C354" s="36" t="str">
        <f t="shared" si="7"/>
        <v/>
      </c>
      <c r="D354" s="91"/>
      <c r="E354" s="6"/>
      <c r="F354" s="6"/>
      <c r="G354" s="7"/>
      <c r="H354" s="8"/>
      <c r="I354" s="79"/>
      <c r="J354" s="79"/>
      <c r="K354" s="79"/>
      <c r="L354" s="79"/>
      <c r="M354" s="79"/>
    </row>
    <row r="355" spans="1:13" s="31" customFormat="1" x14ac:dyDescent="0.35">
      <c r="A355" s="39"/>
      <c r="B355" s="91"/>
      <c r="C355" s="36" t="str">
        <f t="shared" si="7"/>
        <v/>
      </c>
      <c r="D355" s="91"/>
      <c r="E355" s="6"/>
      <c r="F355" s="6"/>
      <c r="G355" s="7"/>
      <c r="H355" s="8"/>
      <c r="I355" s="79"/>
      <c r="J355" s="79"/>
      <c r="K355" s="79"/>
      <c r="L355" s="79"/>
      <c r="M355" s="79"/>
    </row>
    <row r="356" spans="1:13" s="31" customFormat="1" x14ac:dyDescent="0.35">
      <c r="A356" s="39"/>
      <c r="B356" s="91"/>
      <c r="C356" s="36" t="str">
        <f t="shared" si="7"/>
        <v/>
      </c>
      <c r="D356" s="91"/>
      <c r="E356" s="6"/>
      <c r="F356" s="6"/>
      <c r="G356" s="7"/>
      <c r="H356" s="8"/>
      <c r="I356" s="79"/>
      <c r="J356" s="79"/>
      <c r="K356" s="79"/>
      <c r="L356" s="79"/>
      <c r="M356" s="79"/>
    </row>
    <row r="357" spans="1:13" s="31" customFormat="1" x14ac:dyDescent="0.35">
      <c r="A357" s="39"/>
      <c r="B357" s="91"/>
      <c r="C357" s="36" t="str">
        <f t="shared" si="7"/>
        <v/>
      </c>
      <c r="D357" s="91"/>
      <c r="E357" s="6"/>
      <c r="F357" s="6"/>
      <c r="G357" s="7"/>
      <c r="H357" s="8"/>
      <c r="I357" s="79"/>
      <c r="J357" s="79"/>
      <c r="K357" s="79"/>
      <c r="L357" s="79"/>
      <c r="M357" s="79"/>
    </row>
    <row r="358" spans="1:13" s="31" customFormat="1" x14ac:dyDescent="0.35">
      <c r="A358" s="39"/>
      <c r="B358" s="91"/>
      <c r="C358" s="36" t="str">
        <f t="shared" si="7"/>
        <v/>
      </c>
      <c r="D358" s="91"/>
      <c r="E358" s="6"/>
      <c r="F358" s="6"/>
      <c r="G358" s="7"/>
      <c r="H358" s="8"/>
      <c r="I358" s="79"/>
      <c r="J358" s="79"/>
      <c r="K358" s="79"/>
      <c r="L358" s="79"/>
      <c r="M358" s="79"/>
    </row>
    <row r="359" spans="1:13" s="31" customFormat="1" x14ac:dyDescent="0.35">
      <c r="A359" s="39"/>
      <c r="B359" s="91"/>
      <c r="C359" s="36" t="str">
        <f t="shared" si="7"/>
        <v/>
      </c>
      <c r="D359" s="91"/>
      <c r="E359" s="6"/>
      <c r="F359" s="6"/>
      <c r="G359" s="7"/>
      <c r="H359" s="8"/>
      <c r="I359" s="79"/>
      <c r="J359" s="79"/>
      <c r="K359" s="79"/>
      <c r="L359" s="79"/>
      <c r="M359" s="79"/>
    </row>
    <row r="360" spans="1:13" s="31" customFormat="1" x14ac:dyDescent="0.35">
      <c r="A360" s="39"/>
      <c r="B360" s="91"/>
      <c r="C360" s="36" t="str">
        <f t="shared" si="7"/>
        <v/>
      </c>
      <c r="D360" s="91"/>
      <c r="E360" s="6"/>
      <c r="F360" s="6"/>
      <c r="G360" s="7"/>
      <c r="H360" s="8"/>
      <c r="I360" s="79"/>
      <c r="J360" s="79"/>
      <c r="K360" s="79"/>
      <c r="L360" s="79"/>
      <c r="M360" s="79"/>
    </row>
    <row r="361" spans="1:13" s="31" customFormat="1" x14ac:dyDescent="0.35">
      <c r="A361" s="39"/>
      <c r="B361" s="91"/>
      <c r="C361" s="36" t="str">
        <f t="shared" si="7"/>
        <v/>
      </c>
      <c r="D361" s="91"/>
      <c r="E361" s="6"/>
      <c r="F361" s="6"/>
      <c r="G361" s="7"/>
      <c r="H361" s="8"/>
      <c r="I361" s="79"/>
      <c r="J361" s="79"/>
      <c r="K361" s="79"/>
      <c r="L361" s="79"/>
      <c r="M361" s="79"/>
    </row>
    <row r="362" spans="1:13" s="31" customFormat="1" x14ac:dyDescent="0.35">
      <c r="A362" s="39"/>
      <c r="B362" s="91"/>
      <c r="C362" s="36" t="str">
        <f t="shared" si="7"/>
        <v/>
      </c>
      <c r="D362" s="91"/>
      <c r="E362" s="6"/>
      <c r="F362" s="6"/>
      <c r="G362" s="7"/>
      <c r="H362" s="8"/>
      <c r="I362" s="79"/>
      <c r="J362" s="79"/>
      <c r="K362" s="79"/>
      <c r="L362" s="79"/>
      <c r="M362" s="79"/>
    </row>
    <row r="363" spans="1:13" s="31" customFormat="1" x14ac:dyDescent="0.35">
      <c r="A363" s="39"/>
      <c r="B363" s="91"/>
      <c r="C363" s="36" t="str">
        <f t="shared" si="7"/>
        <v/>
      </c>
      <c r="D363" s="91"/>
      <c r="E363" s="6"/>
      <c r="F363" s="6"/>
      <c r="G363" s="7"/>
      <c r="H363" s="8"/>
      <c r="I363" s="79"/>
      <c r="J363" s="79"/>
      <c r="K363" s="79"/>
      <c r="L363" s="79"/>
      <c r="M363" s="79"/>
    </row>
    <row r="364" spans="1:13" s="31" customFormat="1" x14ac:dyDescent="0.35">
      <c r="A364" s="39"/>
      <c r="B364" s="91"/>
      <c r="C364" s="36" t="str">
        <f t="shared" si="7"/>
        <v/>
      </c>
      <c r="D364" s="91"/>
      <c r="E364" s="6"/>
      <c r="F364" s="6"/>
      <c r="G364" s="7"/>
      <c r="H364" s="8"/>
      <c r="I364" s="79"/>
      <c r="J364" s="79"/>
      <c r="K364" s="79"/>
      <c r="L364" s="79"/>
      <c r="M364" s="79"/>
    </row>
    <row r="365" spans="1:13" s="31" customFormat="1" x14ac:dyDescent="0.35">
      <c r="A365" s="39"/>
      <c r="B365" s="91"/>
      <c r="C365" s="36" t="str">
        <f t="shared" si="7"/>
        <v/>
      </c>
      <c r="D365" s="91"/>
      <c r="E365" s="6"/>
      <c r="F365" s="6"/>
      <c r="G365" s="7"/>
      <c r="H365" s="8"/>
      <c r="I365" s="79"/>
      <c r="J365" s="79"/>
      <c r="K365" s="79"/>
      <c r="L365" s="79"/>
      <c r="M365" s="79"/>
    </row>
    <row r="366" spans="1:13" s="31" customFormat="1" x14ac:dyDescent="0.35">
      <c r="A366" s="39"/>
      <c r="B366" s="91"/>
      <c r="C366" s="36" t="str">
        <f t="shared" ref="C366:C429" si="8">MID(A366,4,7)</f>
        <v/>
      </c>
      <c r="D366" s="91"/>
      <c r="E366" s="6"/>
      <c r="F366" s="6"/>
      <c r="G366" s="7"/>
      <c r="H366" s="8"/>
      <c r="I366" s="79"/>
      <c r="J366" s="79"/>
      <c r="K366" s="79"/>
      <c r="L366" s="79"/>
      <c r="M366" s="79"/>
    </row>
    <row r="367" spans="1:13" s="31" customFormat="1" x14ac:dyDescent="0.35">
      <c r="A367" s="39"/>
      <c r="B367" s="91"/>
      <c r="C367" s="36" t="str">
        <f t="shared" si="8"/>
        <v/>
      </c>
      <c r="D367" s="91"/>
      <c r="E367" s="6"/>
      <c r="F367" s="6"/>
      <c r="G367" s="7"/>
      <c r="H367" s="8"/>
      <c r="I367" s="79"/>
      <c r="J367" s="79"/>
      <c r="K367" s="79"/>
      <c r="L367" s="79"/>
      <c r="M367" s="79"/>
    </row>
    <row r="368" spans="1:13" s="31" customFormat="1" x14ac:dyDescent="0.35">
      <c r="A368" s="39"/>
      <c r="B368" s="91"/>
      <c r="C368" s="36" t="str">
        <f t="shared" si="8"/>
        <v/>
      </c>
      <c r="D368" s="91"/>
      <c r="E368" s="6"/>
      <c r="F368" s="6"/>
      <c r="G368" s="7"/>
      <c r="H368" s="8"/>
      <c r="I368" s="79"/>
      <c r="J368" s="79"/>
      <c r="K368" s="79"/>
      <c r="L368" s="79"/>
      <c r="M368" s="79"/>
    </row>
    <row r="369" spans="1:13" s="31" customFormat="1" x14ac:dyDescent="0.35">
      <c r="A369" s="39"/>
      <c r="B369" s="91"/>
      <c r="C369" s="36" t="str">
        <f t="shared" si="8"/>
        <v/>
      </c>
      <c r="D369" s="91"/>
      <c r="E369" s="6"/>
      <c r="F369" s="6"/>
      <c r="G369" s="7"/>
      <c r="H369" s="8"/>
      <c r="I369" s="79"/>
      <c r="J369" s="79"/>
      <c r="K369" s="79"/>
      <c r="L369" s="79"/>
      <c r="M369" s="79"/>
    </row>
    <row r="370" spans="1:13" s="31" customFormat="1" x14ac:dyDescent="0.35">
      <c r="A370" s="39"/>
      <c r="B370" s="91"/>
      <c r="C370" s="36" t="str">
        <f t="shared" si="8"/>
        <v/>
      </c>
      <c r="D370" s="91"/>
      <c r="E370" s="6"/>
      <c r="F370" s="6"/>
      <c r="G370" s="7"/>
      <c r="H370" s="8"/>
      <c r="I370" s="79"/>
      <c r="J370" s="79"/>
      <c r="K370" s="79"/>
      <c r="L370" s="79"/>
      <c r="M370" s="79"/>
    </row>
    <row r="371" spans="1:13" s="31" customFormat="1" x14ac:dyDescent="0.35">
      <c r="A371" s="39"/>
      <c r="B371" s="91"/>
      <c r="C371" s="36" t="str">
        <f t="shared" si="8"/>
        <v/>
      </c>
      <c r="D371" s="91"/>
      <c r="E371" s="6"/>
      <c r="F371" s="6"/>
      <c r="G371" s="7"/>
      <c r="H371" s="8"/>
      <c r="I371" s="79"/>
      <c r="J371" s="79"/>
      <c r="K371" s="79"/>
      <c r="L371" s="79"/>
      <c r="M371" s="79"/>
    </row>
    <row r="372" spans="1:13" s="31" customFormat="1" x14ac:dyDescent="0.35">
      <c r="A372" s="39"/>
      <c r="B372" s="91"/>
      <c r="C372" s="36" t="str">
        <f t="shared" si="8"/>
        <v/>
      </c>
      <c r="D372" s="91"/>
      <c r="E372" s="6"/>
      <c r="F372" s="6"/>
      <c r="G372" s="7"/>
      <c r="H372" s="8"/>
      <c r="I372" s="79"/>
      <c r="J372" s="79"/>
      <c r="K372" s="79"/>
      <c r="L372" s="79"/>
      <c r="M372" s="79"/>
    </row>
    <row r="373" spans="1:13" s="31" customFormat="1" x14ac:dyDescent="0.35">
      <c r="A373" s="39"/>
      <c r="B373" s="91"/>
      <c r="C373" s="36" t="str">
        <f t="shared" si="8"/>
        <v/>
      </c>
      <c r="D373" s="91"/>
      <c r="E373" s="6"/>
      <c r="F373" s="6"/>
      <c r="G373" s="7"/>
      <c r="H373" s="8"/>
      <c r="I373" s="79"/>
      <c r="J373" s="79"/>
      <c r="K373" s="79"/>
      <c r="L373" s="79"/>
      <c r="M373" s="79"/>
    </row>
    <row r="374" spans="1:13" s="31" customFormat="1" x14ac:dyDescent="0.35">
      <c r="A374" s="39"/>
      <c r="B374" s="91"/>
      <c r="C374" s="36" t="str">
        <f t="shared" si="8"/>
        <v/>
      </c>
      <c r="D374" s="91"/>
      <c r="E374" s="6"/>
      <c r="F374" s="6"/>
      <c r="G374" s="7"/>
      <c r="H374" s="8"/>
      <c r="I374" s="79"/>
      <c r="J374" s="79"/>
      <c r="K374" s="79"/>
      <c r="L374" s="79"/>
      <c r="M374" s="79"/>
    </row>
    <row r="375" spans="1:13" s="31" customFormat="1" x14ac:dyDescent="0.35">
      <c r="A375" s="39"/>
      <c r="B375" s="91"/>
      <c r="C375" s="36" t="str">
        <f t="shared" si="8"/>
        <v/>
      </c>
      <c r="D375" s="91"/>
      <c r="E375" s="6"/>
      <c r="F375" s="6"/>
      <c r="G375" s="7"/>
      <c r="H375" s="8"/>
      <c r="I375" s="79"/>
      <c r="J375" s="79"/>
      <c r="K375" s="79"/>
      <c r="L375" s="79"/>
      <c r="M375" s="79"/>
    </row>
    <row r="376" spans="1:13" s="31" customFormat="1" x14ac:dyDescent="0.35">
      <c r="A376" s="39"/>
      <c r="B376" s="91"/>
      <c r="C376" s="36" t="str">
        <f t="shared" si="8"/>
        <v/>
      </c>
      <c r="D376" s="91"/>
      <c r="E376" s="6"/>
      <c r="F376" s="6"/>
      <c r="G376" s="7"/>
      <c r="H376" s="8"/>
      <c r="I376" s="79"/>
      <c r="J376" s="79"/>
      <c r="K376" s="79"/>
      <c r="L376" s="79"/>
      <c r="M376" s="79"/>
    </row>
    <row r="377" spans="1:13" s="31" customFormat="1" x14ac:dyDescent="0.35">
      <c r="A377" s="39"/>
      <c r="B377" s="91"/>
      <c r="C377" s="36" t="str">
        <f t="shared" si="8"/>
        <v/>
      </c>
      <c r="D377" s="91"/>
      <c r="E377" s="6"/>
      <c r="F377" s="6"/>
      <c r="G377" s="7"/>
      <c r="H377" s="8"/>
      <c r="I377" s="79"/>
      <c r="J377" s="79"/>
      <c r="K377" s="79"/>
      <c r="L377" s="79"/>
      <c r="M377" s="79"/>
    </row>
    <row r="378" spans="1:13" s="31" customFormat="1" x14ac:dyDescent="0.35">
      <c r="A378" s="39"/>
      <c r="B378" s="91"/>
      <c r="C378" s="36" t="str">
        <f t="shared" si="8"/>
        <v/>
      </c>
      <c r="D378" s="91"/>
      <c r="E378" s="6"/>
      <c r="F378" s="6"/>
      <c r="G378" s="7"/>
      <c r="H378" s="8"/>
      <c r="I378" s="79"/>
      <c r="J378" s="79"/>
      <c r="K378" s="79"/>
      <c r="L378" s="79"/>
      <c r="M378" s="79"/>
    </row>
    <row r="379" spans="1:13" s="31" customFormat="1" x14ac:dyDescent="0.35">
      <c r="A379" s="39"/>
      <c r="B379" s="91"/>
      <c r="C379" s="36" t="str">
        <f t="shared" si="8"/>
        <v/>
      </c>
      <c r="D379" s="91"/>
      <c r="E379" s="6"/>
      <c r="F379" s="6"/>
      <c r="G379" s="7"/>
      <c r="H379" s="8"/>
      <c r="I379" s="79"/>
      <c r="J379" s="79"/>
      <c r="K379" s="79"/>
      <c r="L379" s="79"/>
      <c r="M379" s="79"/>
    </row>
    <row r="380" spans="1:13" s="31" customFormat="1" x14ac:dyDescent="0.35">
      <c r="A380" s="39"/>
      <c r="B380" s="91"/>
      <c r="C380" s="36" t="str">
        <f t="shared" si="8"/>
        <v/>
      </c>
      <c r="D380" s="91"/>
      <c r="E380" s="6"/>
      <c r="F380" s="6"/>
      <c r="G380" s="7"/>
      <c r="H380" s="8"/>
      <c r="I380" s="79"/>
      <c r="J380" s="79"/>
      <c r="K380" s="79"/>
      <c r="L380" s="79"/>
      <c r="M380" s="79"/>
    </row>
    <row r="381" spans="1:13" s="31" customFormat="1" x14ac:dyDescent="0.35">
      <c r="A381" s="39"/>
      <c r="B381" s="91"/>
      <c r="C381" s="36" t="str">
        <f t="shared" si="8"/>
        <v/>
      </c>
      <c r="D381" s="91"/>
      <c r="E381" s="6"/>
      <c r="F381" s="6"/>
      <c r="G381" s="7"/>
      <c r="H381" s="8"/>
      <c r="I381" s="79"/>
      <c r="J381" s="79"/>
      <c r="K381" s="79"/>
      <c r="L381" s="79"/>
      <c r="M381" s="79"/>
    </row>
    <row r="382" spans="1:13" s="31" customFormat="1" x14ac:dyDescent="0.35">
      <c r="A382" s="39"/>
      <c r="B382" s="91"/>
      <c r="C382" s="36" t="str">
        <f t="shared" si="8"/>
        <v/>
      </c>
      <c r="D382" s="91"/>
      <c r="E382" s="6"/>
      <c r="F382" s="6"/>
      <c r="G382" s="7"/>
      <c r="H382" s="8"/>
      <c r="I382" s="79"/>
      <c r="J382" s="79"/>
      <c r="K382" s="79"/>
      <c r="L382" s="79"/>
      <c r="M382" s="79"/>
    </row>
    <row r="383" spans="1:13" s="31" customFormat="1" x14ac:dyDescent="0.35">
      <c r="A383" s="39"/>
      <c r="B383" s="91"/>
      <c r="C383" s="36" t="str">
        <f t="shared" si="8"/>
        <v/>
      </c>
      <c r="D383" s="91"/>
      <c r="E383" s="6"/>
      <c r="F383" s="6"/>
      <c r="G383" s="7"/>
      <c r="H383" s="8"/>
      <c r="I383" s="79"/>
      <c r="J383" s="79"/>
      <c r="K383" s="79"/>
      <c r="L383" s="79"/>
      <c r="M383" s="79"/>
    </row>
    <row r="384" spans="1:13" s="31" customFormat="1" x14ac:dyDescent="0.35">
      <c r="A384" s="39"/>
      <c r="B384" s="91"/>
      <c r="C384" s="36" t="str">
        <f t="shared" si="8"/>
        <v/>
      </c>
      <c r="D384" s="91"/>
      <c r="E384" s="6"/>
      <c r="F384" s="6"/>
      <c r="G384" s="7"/>
      <c r="H384" s="8"/>
      <c r="I384" s="79"/>
      <c r="J384" s="79"/>
      <c r="K384" s="79"/>
      <c r="L384" s="79"/>
      <c r="M384" s="79"/>
    </row>
    <row r="385" spans="1:13" s="31" customFormat="1" x14ac:dyDescent="0.35">
      <c r="A385" s="39"/>
      <c r="B385" s="91"/>
      <c r="C385" s="36" t="str">
        <f t="shared" si="8"/>
        <v/>
      </c>
      <c r="D385" s="91"/>
      <c r="E385" s="6"/>
      <c r="F385" s="6"/>
      <c r="G385" s="7"/>
      <c r="H385" s="8"/>
      <c r="I385" s="79"/>
      <c r="J385" s="79"/>
      <c r="K385" s="79"/>
      <c r="L385" s="79"/>
      <c r="M385" s="79"/>
    </row>
    <row r="386" spans="1:13" s="31" customFormat="1" x14ac:dyDescent="0.35">
      <c r="A386" s="39"/>
      <c r="B386" s="91"/>
      <c r="C386" s="36" t="str">
        <f t="shared" si="8"/>
        <v/>
      </c>
      <c r="D386" s="91"/>
      <c r="E386" s="6"/>
      <c r="F386" s="6"/>
      <c r="G386" s="7"/>
      <c r="H386" s="8"/>
      <c r="I386" s="79"/>
      <c r="J386" s="79"/>
      <c r="K386" s="79"/>
      <c r="L386" s="79"/>
      <c r="M386" s="79"/>
    </row>
    <row r="387" spans="1:13" s="31" customFormat="1" x14ac:dyDescent="0.35">
      <c r="A387" s="39"/>
      <c r="B387" s="91"/>
      <c r="C387" s="36" t="str">
        <f t="shared" si="8"/>
        <v/>
      </c>
      <c r="D387" s="91"/>
      <c r="E387" s="6"/>
      <c r="F387" s="6"/>
      <c r="G387" s="7"/>
      <c r="H387" s="8"/>
      <c r="I387" s="79"/>
      <c r="J387" s="79"/>
      <c r="K387" s="79"/>
      <c r="L387" s="79"/>
      <c r="M387" s="79"/>
    </row>
    <row r="388" spans="1:13" s="31" customFormat="1" x14ac:dyDescent="0.35">
      <c r="A388" s="39"/>
      <c r="B388" s="91"/>
      <c r="C388" s="36" t="str">
        <f t="shared" si="8"/>
        <v/>
      </c>
      <c r="D388" s="91"/>
      <c r="E388" s="6"/>
      <c r="F388" s="6"/>
      <c r="G388" s="7"/>
      <c r="H388" s="8"/>
      <c r="I388" s="79"/>
      <c r="J388" s="79"/>
      <c r="K388" s="79"/>
      <c r="L388" s="79"/>
      <c r="M388" s="79"/>
    </row>
    <row r="389" spans="1:13" s="31" customFormat="1" x14ac:dyDescent="0.35">
      <c r="A389" s="39"/>
      <c r="B389" s="91"/>
      <c r="C389" s="36" t="str">
        <f t="shared" si="8"/>
        <v/>
      </c>
      <c r="D389" s="91"/>
      <c r="E389" s="6"/>
      <c r="F389" s="6"/>
      <c r="G389" s="7"/>
      <c r="H389" s="8"/>
      <c r="I389" s="79"/>
      <c r="J389" s="79"/>
      <c r="K389" s="79"/>
      <c r="L389" s="79"/>
      <c r="M389" s="79"/>
    </row>
    <row r="390" spans="1:13" s="31" customFormat="1" x14ac:dyDescent="0.35">
      <c r="A390" s="39"/>
      <c r="B390" s="91"/>
      <c r="C390" s="36" t="str">
        <f t="shared" si="8"/>
        <v/>
      </c>
      <c r="D390" s="91"/>
      <c r="E390" s="6"/>
      <c r="F390" s="6"/>
      <c r="G390" s="7"/>
      <c r="H390" s="8"/>
      <c r="I390" s="79"/>
      <c r="J390" s="79"/>
      <c r="K390" s="79"/>
      <c r="L390" s="79"/>
      <c r="M390" s="79"/>
    </row>
    <row r="391" spans="1:13" s="31" customFormat="1" x14ac:dyDescent="0.35">
      <c r="A391" s="39"/>
      <c r="B391" s="91"/>
      <c r="C391" s="36" t="str">
        <f t="shared" si="8"/>
        <v/>
      </c>
      <c r="D391" s="91"/>
      <c r="E391" s="6"/>
      <c r="F391" s="6"/>
      <c r="G391" s="7"/>
      <c r="H391" s="8"/>
      <c r="I391" s="79"/>
      <c r="J391" s="79"/>
      <c r="K391" s="79"/>
      <c r="L391" s="79"/>
      <c r="M391" s="79"/>
    </row>
    <row r="392" spans="1:13" s="31" customFormat="1" x14ac:dyDescent="0.35">
      <c r="A392" s="39"/>
      <c r="B392" s="91"/>
      <c r="C392" s="36" t="str">
        <f t="shared" si="8"/>
        <v/>
      </c>
      <c r="D392" s="91"/>
      <c r="E392" s="6"/>
      <c r="F392" s="6"/>
      <c r="G392" s="7"/>
      <c r="H392" s="8"/>
      <c r="I392" s="79"/>
      <c r="J392" s="79"/>
      <c r="K392" s="79"/>
      <c r="L392" s="79"/>
      <c r="M392" s="79"/>
    </row>
    <row r="393" spans="1:13" s="31" customFormat="1" x14ac:dyDescent="0.35">
      <c r="A393" s="39"/>
      <c r="B393" s="91"/>
      <c r="C393" s="36" t="str">
        <f t="shared" si="8"/>
        <v/>
      </c>
      <c r="D393" s="91"/>
      <c r="E393" s="6"/>
      <c r="F393" s="6"/>
      <c r="G393" s="7"/>
      <c r="H393" s="8"/>
      <c r="I393" s="79"/>
      <c r="J393" s="79"/>
      <c r="K393" s="79"/>
      <c r="L393" s="79"/>
      <c r="M393" s="79"/>
    </row>
    <row r="394" spans="1:13" s="31" customFormat="1" x14ac:dyDescent="0.35">
      <c r="A394" s="39"/>
      <c r="B394" s="91"/>
      <c r="C394" s="36" t="str">
        <f t="shared" si="8"/>
        <v/>
      </c>
      <c r="D394" s="91"/>
      <c r="E394" s="6"/>
      <c r="F394" s="6"/>
      <c r="G394" s="7"/>
      <c r="H394" s="8"/>
      <c r="I394" s="79"/>
      <c r="J394" s="79"/>
      <c r="K394" s="79"/>
      <c r="L394" s="79"/>
      <c r="M394" s="79"/>
    </row>
    <row r="395" spans="1:13" s="31" customFormat="1" x14ac:dyDescent="0.35">
      <c r="A395" s="39"/>
      <c r="B395" s="91"/>
      <c r="C395" s="36" t="str">
        <f t="shared" si="8"/>
        <v/>
      </c>
      <c r="D395" s="91"/>
      <c r="E395" s="6"/>
      <c r="F395" s="6"/>
      <c r="G395" s="7"/>
      <c r="H395" s="8"/>
      <c r="I395" s="79"/>
      <c r="J395" s="79"/>
      <c r="K395" s="79"/>
      <c r="L395" s="79"/>
      <c r="M395" s="79"/>
    </row>
    <row r="396" spans="1:13" s="31" customFormat="1" x14ac:dyDescent="0.35">
      <c r="A396" s="39"/>
      <c r="B396" s="91"/>
      <c r="C396" s="36" t="str">
        <f t="shared" si="8"/>
        <v/>
      </c>
      <c r="D396" s="91"/>
      <c r="E396" s="6"/>
      <c r="F396" s="6"/>
      <c r="G396" s="7"/>
      <c r="H396" s="8"/>
      <c r="I396" s="79"/>
      <c r="J396" s="79"/>
      <c r="K396" s="79"/>
      <c r="L396" s="79"/>
      <c r="M396" s="79"/>
    </row>
    <row r="397" spans="1:13" s="31" customFormat="1" x14ac:dyDescent="0.35">
      <c r="A397" s="39"/>
      <c r="B397" s="91"/>
      <c r="C397" s="36" t="str">
        <f t="shared" si="8"/>
        <v/>
      </c>
      <c r="D397" s="91"/>
      <c r="E397" s="6"/>
      <c r="F397" s="6"/>
      <c r="G397" s="7"/>
      <c r="H397" s="8"/>
      <c r="I397" s="79"/>
      <c r="J397" s="79"/>
      <c r="K397" s="79"/>
      <c r="L397" s="79"/>
      <c r="M397" s="79"/>
    </row>
    <row r="398" spans="1:13" s="31" customFormat="1" x14ac:dyDescent="0.35">
      <c r="A398" s="39"/>
      <c r="B398" s="91"/>
      <c r="C398" s="36" t="str">
        <f t="shared" si="8"/>
        <v/>
      </c>
      <c r="D398" s="91"/>
      <c r="E398" s="6"/>
      <c r="F398" s="6"/>
      <c r="G398" s="7"/>
      <c r="H398" s="8"/>
      <c r="I398" s="79"/>
      <c r="J398" s="79"/>
      <c r="K398" s="79"/>
      <c r="L398" s="79"/>
      <c r="M398" s="79"/>
    </row>
    <row r="399" spans="1:13" s="31" customFormat="1" x14ac:dyDescent="0.35">
      <c r="A399" s="39"/>
      <c r="B399" s="91"/>
      <c r="C399" s="36" t="str">
        <f t="shared" si="8"/>
        <v/>
      </c>
      <c r="D399" s="91"/>
      <c r="E399" s="6"/>
      <c r="F399" s="6"/>
      <c r="G399" s="7"/>
      <c r="H399" s="8"/>
      <c r="I399" s="79"/>
      <c r="J399" s="79"/>
      <c r="K399" s="79"/>
      <c r="L399" s="79"/>
      <c r="M399" s="79"/>
    </row>
    <row r="400" spans="1:13" s="31" customFormat="1" x14ac:dyDescent="0.35">
      <c r="A400" s="39"/>
      <c r="B400" s="91"/>
      <c r="C400" s="36" t="str">
        <f t="shared" si="8"/>
        <v/>
      </c>
      <c r="D400" s="91"/>
      <c r="E400" s="6"/>
      <c r="F400" s="6"/>
      <c r="G400" s="7"/>
      <c r="H400" s="8"/>
      <c r="I400" s="79"/>
      <c r="J400" s="79"/>
      <c r="K400" s="79"/>
      <c r="L400" s="79"/>
      <c r="M400" s="79"/>
    </row>
    <row r="401" spans="1:13" s="31" customFormat="1" x14ac:dyDescent="0.35">
      <c r="A401" s="39"/>
      <c r="B401" s="91"/>
      <c r="C401" s="36" t="str">
        <f t="shared" si="8"/>
        <v/>
      </c>
      <c r="D401" s="91"/>
      <c r="E401" s="6"/>
      <c r="F401" s="6"/>
      <c r="G401" s="7"/>
      <c r="H401" s="8"/>
      <c r="I401" s="79"/>
      <c r="J401" s="79"/>
      <c r="K401" s="79"/>
      <c r="L401" s="79"/>
      <c r="M401" s="79"/>
    </row>
    <row r="402" spans="1:13" s="31" customFormat="1" x14ac:dyDescent="0.35">
      <c r="A402" s="39"/>
      <c r="B402" s="91"/>
      <c r="C402" s="36" t="str">
        <f t="shared" si="8"/>
        <v/>
      </c>
      <c r="D402" s="91"/>
      <c r="E402" s="6"/>
      <c r="F402" s="6"/>
      <c r="G402" s="7"/>
      <c r="H402" s="8"/>
      <c r="I402" s="79"/>
      <c r="J402" s="79"/>
      <c r="K402" s="79"/>
      <c r="L402" s="79"/>
      <c r="M402" s="79"/>
    </row>
    <row r="403" spans="1:13" s="31" customFormat="1" x14ac:dyDescent="0.35">
      <c r="A403" s="39"/>
      <c r="B403" s="91"/>
      <c r="C403" s="36" t="str">
        <f t="shared" si="8"/>
        <v/>
      </c>
      <c r="D403" s="91"/>
      <c r="E403" s="6"/>
      <c r="F403" s="6"/>
      <c r="G403" s="7"/>
      <c r="H403" s="8"/>
      <c r="I403" s="79"/>
      <c r="J403" s="79"/>
      <c r="K403" s="79"/>
      <c r="L403" s="79"/>
      <c r="M403" s="79"/>
    </row>
    <row r="404" spans="1:13" s="31" customFormat="1" x14ac:dyDescent="0.35">
      <c r="A404" s="39"/>
      <c r="B404" s="91"/>
      <c r="C404" s="36" t="str">
        <f t="shared" si="8"/>
        <v/>
      </c>
      <c r="D404" s="91"/>
      <c r="E404" s="6"/>
      <c r="F404" s="6"/>
      <c r="G404" s="7"/>
      <c r="H404" s="8"/>
      <c r="I404" s="79"/>
      <c r="J404" s="79"/>
      <c r="K404" s="79"/>
      <c r="L404" s="79"/>
      <c r="M404" s="79"/>
    </row>
    <row r="405" spans="1:13" s="31" customFormat="1" x14ac:dyDescent="0.35">
      <c r="A405" s="39"/>
      <c r="B405" s="91"/>
      <c r="C405" s="36" t="str">
        <f t="shared" si="8"/>
        <v/>
      </c>
      <c r="D405" s="91"/>
      <c r="E405" s="6"/>
      <c r="F405" s="6"/>
      <c r="G405" s="7"/>
      <c r="H405" s="8"/>
      <c r="I405" s="79"/>
      <c r="J405" s="79"/>
      <c r="K405" s="79"/>
      <c r="L405" s="79"/>
      <c r="M405" s="79"/>
    </row>
    <row r="406" spans="1:13" s="31" customFormat="1" x14ac:dyDescent="0.35">
      <c r="A406" s="39"/>
      <c r="B406" s="91"/>
      <c r="C406" s="36" t="str">
        <f t="shared" si="8"/>
        <v/>
      </c>
      <c r="D406" s="91"/>
      <c r="E406" s="6"/>
      <c r="F406" s="6"/>
      <c r="G406" s="7"/>
      <c r="H406" s="8"/>
      <c r="I406" s="79"/>
      <c r="J406" s="79"/>
      <c r="K406" s="79"/>
      <c r="L406" s="79"/>
      <c r="M406" s="79"/>
    </row>
    <row r="407" spans="1:13" s="31" customFormat="1" x14ac:dyDescent="0.35">
      <c r="A407" s="39"/>
      <c r="B407" s="91"/>
      <c r="C407" s="36" t="str">
        <f t="shared" si="8"/>
        <v/>
      </c>
      <c r="D407" s="91"/>
      <c r="E407" s="6"/>
      <c r="F407" s="6"/>
      <c r="G407" s="7"/>
      <c r="H407" s="8"/>
      <c r="I407" s="79"/>
      <c r="J407" s="79"/>
      <c r="K407" s="79"/>
      <c r="L407" s="79"/>
      <c r="M407" s="79"/>
    </row>
    <row r="408" spans="1:13" s="31" customFormat="1" x14ac:dyDescent="0.35">
      <c r="A408" s="39"/>
      <c r="B408" s="91"/>
      <c r="C408" s="36" t="str">
        <f t="shared" si="8"/>
        <v/>
      </c>
      <c r="D408" s="91"/>
      <c r="E408" s="6"/>
      <c r="F408" s="6"/>
      <c r="G408" s="7"/>
      <c r="H408" s="8"/>
      <c r="I408" s="79"/>
      <c r="J408" s="79"/>
      <c r="K408" s="79"/>
      <c r="L408" s="79"/>
      <c r="M408" s="79"/>
    </row>
    <row r="409" spans="1:13" s="31" customFormat="1" x14ac:dyDescent="0.35">
      <c r="A409" s="39"/>
      <c r="B409" s="91"/>
      <c r="C409" s="36" t="str">
        <f t="shared" si="8"/>
        <v/>
      </c>
      <c r="D409" s="91"/>
      <c r="E409" s="6"/>
      <c r="F409" s="6"/>
      <c r="G409" s="7"/>
      <c r="H409" s="8"/>
      <c r="I409" s="79"/>
      <c r="J409" s="79"/>
      <c r="K409" s="79"/>
      <c r="L409" s="79"/>
      <c r="M409" s="79"/>
    </row>
    <row r="410" spans="1:13" s="31" customFormat="1" x14ac:dyDescent="0.35">
      <c r="A410" s="39"/>
      <c r="B410" s="91"/>
      <c r="C410" s="36" t="str">
        <f t="shared" si="8"/>
        <v/>
      </c>
      <c r="D410" s="91"/>
      <c r="E410" s="6"/>
      <c r="F410" s="6"/>
      <c r="G410" s="7"/>
      <c r="H410" s="8"/>
      <c r="I410" s="79"/>
      <c r="J410" s="79"/>
      <c r="K410" s="79"/>
      <c r="L410" s="79"/>
      <c r="M410" s="79"/>
    </row>
    <row r="411" spans="1:13" s="31" customFormat="1" x14ac:dyDescent="0.35">
      <c r="A411" s="39"/>
      <c r="B411" s="91"/>
      <c r="C411" s="36" t="str">
        <f t="shared" si="8"/>
        <v/>
      </c>
      <c r="D411" s="91"/>
      <c r="E411" s="6"/>
      <c r="F411" s="6"/>
      <c r="G411" s="7"/>
      <c r="H411" s="8"/>
      <c r="I411" s="79"/>
      <c r="J411" s="79"/>
      <c r="K411" s="79"/>
      <c r="L411" s="79"/>
      <c r="M411" s="79"/>
    </row>
    <row r="412" spans="1:13" s="31" customFormat="1" x14ac:dyDescent="0.35">
      <c r="A412" s="39"/>
      <c r="B412" s="91"/>
      <c r="C412" s="36" t="str">
        <f t="shared" si="8"/>
        <v/>
      </c>
      <c r="D412" s="91"/>
      <c r="E412" s="6"/>
      <c r="F412" s="6"/>
      <c r="G412" s="7"/>
      <c r="H412" s="8"/>
      <c r="I412" s="79"/>
      <c r="J412" s="79"/>
      <c r="K412" s="79"/>
      <c r="L412" s="79"/>
      <c r="M412" s="79"/>
    </row>
    <row r="413" spans="1:13" s="31" customFormat="1" x14ac:dyDescent="0.35">
      <c r="A413" s="39"/>
      <c r="B413" s="91"/>
      <c r="C413" s="36" t="str">
        <f t="shared" si="8"/>
        <v/>
      </c>
      <c r="D413" s="91"/>
      <c r="E413" s="6"/>
      <c r="F413" s="6"/>
      <c r="G413" s="7"/>
      <c r="H413" s="8"/>
      <c r="I413" s="79"/>
      <c r="J413" s="79"/>
      <c r="K413" s="79"/>
      <c r="L413" s="79"/>
      <c r="M413" s="79"/>
    </row>
    <row r="414" spans="1:13" s="31" customFormat="1" x14ac:dyDescent="0.35">
      <c r="A414" s="39"/>
      <c r="B414" s="91"/>
      <c r="C414" s="36" t="str">
        <f t="shared" si="8"/>
        <v/>
      </c>
      <c r="D414" s="91"/>
      <c r="E414" s="6"/>
      <c r="F414" s="6"/>
      <c r="G414" s="7"/>
      <c r="H414" s="8"/>
      <c r="I414" s="79"/>
      <c r="J414" s="79"/>
      <c r="K414" s="79"/>
      <c r="L414" s="79"/>
      <c r="M414" s="79"/>
    </row>
    <row r="415" spans="1:13" s="31" customFormat="1" x14ac:dyDescent="0.35">
      <c r="A415" s="39"/>
      <c r="B415" s="91"/>
      <c r="C415" s="36" t="str">
        <f t="shared" si="8"/>
        <v/>
      </c>
      <c r="D415" s="91"/>
      <c r="E415" s="6"/>
      <c r="F415" s="6"/>
      <c r="G415" s="7"/>
      <c r="H415" s="8"/>
      <c r="I415" s="79"/>
      <c r="J415" s="79"/>
      <c r="K415" s="79"/>
      <c r="L415" s="79"/>
      <c r="M415" s="79"/>
    </row>
    <row r="416" spans="1:13" s="31" customFormat="1" x14ac:dyDescent="0.35">
      <c r="A416" s="39"/>
      <c r="B416" s="91"/>
      <c r="C416" s="36" t="str">
        <f t="shared" si="8"/>
        <v/>
      </c>
      <c r="D416" s="91"/>
      <c r="E416" s="6"/>
      <c r="F416" s="6"/>
      <c r="G416" s="7"/>
      <c r="H416" s="8"/>
      <c r="I416" s="79"/>
      <c r="J416" s="79"/>
      <c r="K416" s="79"/>
      <c r="L416" s="79"/>
      <c r="M416" s="79"/>
    </row>
    <row r="417" spans="1:13" s="31" customFormat="1" x14ac:dyDescent="0.35">
      <c r="A417" s="39"/>
      <c r="B417" s="91"/>
      <c r="C417" s="36" t="str">
        <f t="shared" si="8"/>
        <v/>
      </c>
      <c r="D417" s="91"/>
      <c r="E417" s="6"/>
      <c r="F417" s="6"/>
      <c r="G417" s="7"/>
      <c r="H417" s="8"/>
      <c r="I417" s="79"/>
      <c r="J417" s="79"/>
      <c r="K417" s="79"/>
      <c r="L417" s="79"/>
      <c r="M417" s="79"/>
    </row>
    <row r="418" spans="1:13" s="31" customFormat="1" x14ac:dyDescent="0.35">
      <c r="A418" s="39"/>
      <c r="B418" s="91"/>
      <c r="C418" s="36" t="str">
        <f t="shared" si="8"/>
        <v/>
      </c>
      <c r="D418" s="91"/>
      <c r="E418" s="6"/>
      <c r="F418" s="6"/>
      <c r="G418" s="7"/>
      <c r="H418" s="8"/>
      <c r="I418" s="79"/>
      <c r="J418" s="79"/>
      <c r="K418" s="79"/>
      <c r="L418" s="79"/>
      <c r="M418" s="79"/>
    </row>
    <row r="419" spans="1:13" s="31" customFormat="1" x14ac:dyDescent="0.35">
      <c r="A419" s="39"/>
      <c r="B419" s="91"/>
      <c r="C419" s="36" t="str">
        <f t="shared" si="8"/>
        <v/>
      </c>
      <c r="D419" s="91"/>
      <c r="E419" s="6"/>
      <c r="F419" s="6"/>
      <c r="G419" s="7"/>
      <c r="H419" s="8"/>
      <c r="I419" s="79"/>
      <c r="J419" s="79"/>
      <c r="K419" s="79"/>
      <c r="L419" s="79"/>
      <c r="M419" s="79"/>
    </row>
    <row r="420" spans="1:13" s="31" customFormat="1" x14ac:dyDescent="0.35">
      <c r="A420" s="39"/>
      <c r="B420" s="91"/>
      <c r="C420" s="36" t="str">
        <f t="shared" si="8"/>
        <v/>
      </c>
      <c r="D420" s="91"/>
      <c r="E420" s="6"/>
      <c r="F420" s="6"/>
      <c r="G420" s="7"/>
      <c r="H420" s="8"/>
      <c r="I420" s="79"/>
      <c r="J420" s="79"/>
      <c r="K420" s="79"/>
      <c r="L420" s="79"/>
      <c r="M420" s="79"/>
    </row>
    <row r="421" spans="1:13" s="31" customFormat="1" x14ac:dyDescent="0.35">
      <c r="A421" s="41"/>
      <c r="B421" s="91"/>
      <c r="C421" s="36" t="str">
        <f t="shared" si="8"/>
        <v/>
      </c>
      <c r="D421" s="91"/>
      <c r="E421" s="6"/>
      <c r="F421" s="6"/>
      <c r="G421" s="7"/>
      <c r="H421" s="8"/>
      <c r="I421" s="79"/>
      <c r="J421" s="79"/>
      <c r="K421" s="79"/>
      <c r="L421" s="79"/>
      <c r="M421" s="79"/>
    </row>
    <row r="422" spans="1:13" s="31" customFormat="1" x14ac:dyDescent="0.35">
      <c r="A422" s="41"/>
      <c r="B422" s="91"/>
      <c r="C422" s="36" t="str">
        <f t="shared" si="8"/>
        <v/>
      </c>
      <c r="D422" s="91"/>
      <c r="E422" s="6"/>
      <c r="F422" s="6"/>
      <c r="G422" s="7"/>
      <c r="H422" s="8"/>
      <c r="I422" s="79"/>
      <c r="J422" s="79"/>
      <c r="K422" s="79"/>
      <c r="L422" s="79"/>
      <c r="M422" s="79"/>
    </row>
    <row r="423" spans="1:13" s="31" customFormat="1" x14ac:dyDescent="0.35">
      <c r="A423" s="41"/>
      <c r="B423" s="91"/>
      <c r="C423" s="36" t="str">
        <f t="shared" si="8"/>
        <v/>
      </c>
      <c r="D423" s="91"/>
      <c r="E423" s="6"/>
      <c r="F423" s="6"/>
      <c r="G423" s="7"/>
      <c r="H423" s="8"/>
      <c r="I423" s="79"/>
      <c r="J423" s="79"/>
      <c r="K423" s="79"/>
      <c r="L423" s="79"/>
      <c r="M423" s="79"/>
    </row>
    <row r="424" spans="1:13" s="31" customFormat="1" x14ac:dyDescent="0.35">
      <c r="A424" s="41"/>
      <c r="B424" s="91"/>
      <c r="C424" s="36" t="str">
        <f t="shared" si="8"/>
        <v/>
      </c>
      <c r="D424" s="91"/>
      <c r="E424" s="6"/>
      <c r="F424" s="6"/>
      <c r="G424" s="7"/>
      <c r="H424" s="8"/>
      <c r="I424" s="79"/>
      <c r="J424" s="79"/>
      <c r="K424" s="79"/>
      <c r="L424" s="79"/>
      <c r="M424" s="79"/>
    </row>
    <row r="425" spans="1:13" s="31" customFormat="1" x14ac:dyDescent="0.35">
      <c r="A425" s="41"/>
      <c r="B425" s="91"/>
      <c r="C425" s="36" t="str">
        <f t="shared" si="8"/>
        <v/>
      </c>
      <c r="D425" s="91"/>
      <c r="E425" s="6"/>
      <c r="F425" s="6"/>
      <c r="G425" s="7"/>
      <c r="H425" s="8"/>
      <c r="I425" s="79"/>
      <c r="J425" s="79"/>
      <c r="K425" s="79"/>
      <c r="L425" s="79"/>
      <c r="M425" s="79"/>
    </row>
    <row r="426" spans="1:13" s="31" customFormat="1" x14ac:dyDescent="0.35">
      <c r="A426" s="41"/>
      <c r="B426" s="91"/>
      <c r="C426" s="36" t="str">
        <f t="shared" si="8"/>
        <v/>
      </c>
      <c r="D426" s="91"/>
      <c r="E426" s="6"/>
      <c r="F426" s="6"/>
      <c r="G426" s="7"/>
      <c r="H426" s="8"/>
      <c r="I426" s="79"/>
      <c r="J426" s="79"/>
      <c r="K426" s="79"/>
      <c r="L426" s="79"/>
      <c r="M426" s="79"/>
    </row>
    <row r="427" spans="1:13" s="31" customFormat="1" x14ac:dyDescent="0.35">
      <c r="A427" s="41"/>
      <c r="B427" s="91"/>
      <c r="C427" s="36" t="str">
        <f t="shared" si="8"/>
        <v/>
      </c>
      <c r="D427" s="91"/>
      <c r="E427" s="6"/>
      <c r="F427" s="6"/>
      <c r="G427" s="7"/>
      <c r="H427" s="8"/>
      <c r="I427" s="79"/>
      <c r="J427" s="79"/>
      <c r="K427" s="79"/>
      <c r="L427" s="79"/>
      <c r="M427" s="79"/>
    </row>
    <row r="428" spans="1:13" s="31" customFormat="1" x14ac:dyDescent="0.35">
      <c r="A428" s="41"/>
      <c r="B428" s="91"/>
      <c r="C428" s="36" t="str">
        <f t="shared" si="8"/>
        <v/>
      </c>
      <c r="D428" s="91"/>
      <c r="E428" s="6"/>
      <c r="F428" s="6"/>
      <c r="G428" s="7"/>
      <c r="H428" s="8"/>
      <c r="I428" s="79"/>
      <c r="J428" s="79"/>
      <c r="K428" s="79"/>
      <c r="L428" s="79"/>
      <c r="M428" s="79"/>
    </row>
    <row r="429" spans="1:13" s="31" customFormat="1" x14ac:dyDescent="0.35">
      <c r="A429" s="41"/>
      <c r="B429" s="91"/>
      <c r="C429" s="36" t="str">
        <f t="shared" si="8"/>
        <v/>
      </c>
      <c r="D429" s="91"/>
      <c r="E429" s="6"/>
      <c r="F429" s="6"/>
      <c r="G429" s="7"/>
      <c r="H429" s="8"/>
      <c r="I429" s="79"/>
      <c r="J429" s="79"/>
      <c r="K429" s="79"/>
      <c r="L429" s="79"/>
      <c r="M429" s="79"/>
    </row>
    <row r="430" spans="1:13" s="31" customFormat="1" x14ac:dyDescent="0.35">
      <c r="A430" s="41"/>
      <c r="B430" s="91"/>
      <c r="C430" s="36" t="str">
        <f t="shared" ref="C430:C493" si="9">MID(A430,4,7)</f>
        <v/>
      </c>
      <c r="D430" s="91"/>
      <c r="E430" s="6"/>
      <c r="F430" s="6"/>
      <c r="G430" s="7"/>
      <c r="H430" s="8"/>
      <c r="I430" s="79"/>
      <c r="J430" s="79"/>
      <c r="K430" s="79"/>
      <c r="L430" s="79"/>
      <c r="M430" s="79"/>
    </row>
    <row r="431" spans="1:13" s="31" customFormat="1" x14ac:dyDescent="0.35">
      <c r="A431" s="41"/>
      <c r="B431" s="91"/>
      <c r="C431" s="36" t="str">
        <f t="shared" si="9"/>
        <v/>
      </c>
      <c r="D431" s="91"/>
      <c r="E431" s="6"/>
      <c r="F431" s="6"/>
      <c r="G431" s="7"/>
      <c r="H431" s="8"/>
      <c r="I431" s="79"/>
      <c r="J431" s="79"/>
      <c r="K431" s="79"/>
      <c r="L431" s="79"/>
      <c r="M431" s="79"/>
    </row>
    <row r="432" spans="1:13" s="31" customFormat="1" x14ac:dyDescent="0.35">
      <c r="A432" s="41"/>
      <c r="B432" s="91"/>
      <c r="C432" s="36" t="str">
        <f t="shared" si="9"/>
        <v/>
      </c>
      <c r="D432" s="91"/>
      <c r="E432" s="6"/>
      <c r="F432" s="6"/>
      <c r="G432" s="7"/>
      <c r="H432" s="8"/>
      <c r="I432" s="79"/>
      <c r="J432" s="79"/>
      <c r="K432" s="79"/>
      <c r="L432" s="79"/>
      <c r="M432" s="79"/>
    </row>
    <row r="433" spans="1:13" s="31" customFormat="1" x14ac:dyDescent="0.35">
      <c r="A433" s="41"/>
      <c r="B433" s="91"/>
      <c r="C433" s="36" t="str">
        <f t="shared" si="9"/>
        <v/>
      </c>
      <c r="D433" s="91"/>
      <c r="E433" s="6"/>
      <c r="F433" s="6"/>
      <c r="G433" s="7"/>
      <c r="H433" s="8"/>
      <c r="I433" s="79"/>
      <c r="J433" s="79"/>
      <c r="K433" s="79"/>
      <c r="L433" s="79"/>
      <c r="M433" s="79"/>
    </row>
    <row r="434" spans="1:13" s="31" customFormat="1" x14ac:dyDescent="0.35">
      <c r="A434" s="41"/>
      <c r="B434" s="91"/>
      <c r="C434" s="36" t="str">
        <f t="shared" si="9"/>
        <v/>
      </c>
      <c r="D434" s="91"/>
      <c r="E434" s="6"/>
      <c r="F434" s="6"/>
      <c r="G434" s="7"/>
      <c r="H434" s="8"/>
      <c r="I434" s="79"/>
      <c r="J434" s="79"/>
      <c r="K434" s="79"/>
      <c r="L434" s="79"/>
      <c r="M434" s="79"/>
    </row>
    <row r="435" spans="1:13" s="31" customFormat="1" x14ac:dyDescent="0.35">
      <c r="A435" s="41"/>
      <c r="B435" s="91"/>
      <c r="C435" s="36" t="str">
        <f t="shared" si="9"/>
        <v/>
      </c>
      <c r="D435" s="91"/>
      <c r="E435" s="6"/>
      <c r="F435" s="6"/>
      <c r="G435" s="7"/>
      <c r="H435" s="8"/>
      <c r="I435" s="79"/>
      <c r="J435" s="79"/>
      <c r="K435" s="79"/>
      <c r="L435" s="79"/>
      <c r="M435" s="79"/>
    </row>
    <row r="436" spans="1:13" s="31" customFormat="1" x14ac:dyDescent="0.35">
      <c r="A436" s="41"/>
      <c r="B436" s="91"/>
      <c r="C436" s="36" t="str">
        <f t="shared" si="9"/>
        <v/>
      </c>
      <c r="D436" s="91"/>
      <c r="E436" s="6"/>
      <c r="F436" s="6"/>
      <c r="G436" s="7"/>
      <c r="H436" s="8"/>
      <c r="I436" s="79"/>
      <c r="J436" s="79"/>
      <c r="K436" s="79"/>
      <c r="L436" s="79"/>
      <c r="M436" s="79"/>
    </row>
    <row r="437" spans="1:13" s="31" customFormat="1" x14ac:dyDescent="0.35">
      <c r="A437" s="41"/>
      <c r="B437" s="91"/>
      <c r="C437" s="36" t="str">
        <f t="shared" si="9"/>
        <v/>
      </c>
      <c r="D437" s="91"/>
      <c r="E437" s="6"/>
      <c r="F437" s="6"/>
      <c r="G437" s="7"/>
      <c r="H437" s="8"/>
      <c r="I437" s="79"/>
      <c r="J437" s="79"/>
      <c r="K437" s="79"/>
      <c r="L437" s="79"/>
      <c r="M437" s="79"/>
    </row>
    <row r="438" spans="1:13" s="31" customFormat="1" x14ac:dyDescent="0.35">
      <c r="A438" s="41"/>
      <c r="B438" s="91"/>
      <c r="C438" s="36" t="str">
        <f t="shared" si="9"/>
        <v/>
      </c>
      <c r="D438" s="91"/>
      <c r="E438" s="6"/>
      <c r="F438" s="6"/>
      <c r="G438" s="7"/>
      <c r="H438" s="8"/>
      <c r="I438" s="79"/>
      <c r="J438" s="79"/>
      <c r="K438" s="79"/>
      <c r="L438" s="79"/>
      <c r="M438" s="79"/>
    </row>
    <row r="439" spans="1:13" s="31" customFormat="1" x14ac:dyDescent="0.35">
      <c r="A439" s="41"/>
      <c r="B439" s="91"/>
      <c r="C439" s="36" t="str">
        <f t="shared" si="9"/>
        <v/>
      </c>
      <c r="D439" s="91"/>
      <c r="E439" s="6"/>
      <c r="F439" s="6"/>
      <c r="G439" s="7"/>
      <c r="H439" s="8"/>
      <c r="I439" s="79"/>
      <c r="J439" s="79"/>
      <c r="K439" s="79"/>
      <c r="L439" s="79"/>
      <c r="M439" s="79"/>
    </row>
    <row r="440" spans="1:13" s="31" customFormat="1" x14ac:dyDescent="0.35">
      <c r="A440" s="41"/>
      <c r="B440" s="91"/>
      <c r="C440" s="36" t="str">
        <f t="shared" si="9"/>
        <v/>
      </c>
      <c r="D440" s="91"/>
      <c r="E440" s="6"/>
      <c r="F440" s="6"/>
      <c r="G440" s="7"/>
      <c r="H440" s="8"/>
      <c r="I440" s="79"/>
      <c r="J440" s="79"/>
      <c r="K440" s="79"/>
      <c r="L440" s="79"/>
      <c r="M440" s="79"/>
    </row>
    <row r="441" spans="1:13" s="31" customFormat="1" x14ac:dyDescent="0.35">
      <c r="A441" s="41"/>
      <c r="B441" s="91"/>
      <c r="C441" s="36" t="str">
        <f t="shared" si="9"/>
        <v/>
      </c>
      <c r="D441" s="91"/>
      <c r="E441" s="6"/>
      <c r="F441" s="6"/>
      <c r="G441" s="7"/>
      <c r="H441" s="8"/>
      <c r="I441" s="79"/>
      <c r="J441" s="79"/>
      <c r="K441" s="79"/>
      <c r="L441" s="79"/>
      <c r="M441" s="79"/>
    </row>
    <row r="442" spans="1:13" s="31" customFormat="1" x14ac:dyDescent="0.35">
      <c r="A442" s="41"/>
      <c r="B442" s="91"/>
      <c r="C442" s="36" t="str">
        <f t="shared" si="9"/>
        <v/>
      </c>
      <c r="D442" s="91"/>
      <c r="E442" s="6"/>
      <c r="F442" s="6"/>
      <c r="G442" s="7"/>
      <c r="H442" s="8"/>
      <c r="I442" s="79"/>
      <c r="J442" s="79"/>
      <c r="K442" s="79"/>
      <c r="L442" s="79"/>
      <c r="M442" s="79"/>
    </row>
    <row r="443" spans="1:13" s="31" customFormat="1" x14ac:dyDescent="0.35">
      <c r="A443" s="41"/>
      <c r="B443" s="91"/>
      <c r="C443" s="36" t="str">
        <f t="shared" si="9"/>
        <v/>
      </c>
      <c r="D443" s="91"/>
      <c r="E443" s="6"/>
      <c r="F443" s="6"/>
      <c r="G443" s="7"/>
      <c r="H443" s="8"/>
      <c r="I443" s="79"/>
      <c r="J443" s="79"/>
      <c r="K443" s="79"/>
      <c r="L443" s="79"/>
      <c r="M443" s="79"/>
    </row>
    <row r="444" spans="1:13" s="31" customFormat="1" x14ac:dyDescent="0.35">
      <c r="A444" s="41"/>
      <c r="B444" s="91"/>
      <c r="C444" s="36" t="str">
        <f t="shared" si="9"/>
        <v/>
      </c>
      <c r="D444" s="91"/>
      <c r="E444" s="6"/>
      <c r="F444" s="6"/>
      <c r="G444" s="7"/>
      <c r="H444" s="8"/>
      <c r="I444" s="79"/>
      <c r="J444" s="79"/>
      <c r="K444" s="79"/>
      <c r="L444" s="79"/>
      <c r="M444" s="79"/>
    </row>
    <row r="445" spans="1:13" s="31" customFormat="1" x14ac:dyDescent="0.35">
      <c r="A445" s="41"/>
      <c r="B445" s="91"/>
      <c r="C445" s="36" t="str">
        <f t="shared" si="9"/>
        <v/>
      </c>
      <c r="D445" s="91"/>
      <c r="E445" s="6"/>
      <c r="F445" s="6"/>
      <c r="G445" s="7"/>
      <c r="H445" s="8"/>
      <c r="I445" s="79"/>
      <c r="J445" s="79"/>
      <c r="K445" s="79"/>
      <c r="L445" s="79"/>
      <c r="M445" s="79"/>
    </row>
    <row r="446" spans="1:13" s="31" customFormat="1" x14ac:dyDescent="0.35">
      <c r="A446" s="41"/>
      <c r="B446" s="91"/>
      <c r="C446" s="36" t="str">
        <f t="shared" si="9"/>
        <v/>
      </c>
      <c r="D446" s="91"/>
      <c r="E446" s="6"/>
      <c r="F446" s="6"/>
      <c r="G446" s="7"/>
      <c r="H446" s="8"/>
      <c r="I446" s="79"/>
      <c r="J446" s="79"/>
      <c r="K446" s="79"/>
      <c r="L446" s="79"/>
      <c r="M446" s="79"/>
    </row>
    <row r="447" spans="1:13" s="31" customFormat="1" x14ac:dyDescent="0.35">
      <c r="A447" s="41"/>
      <c r="B447" s="91"/>
      <c r="C447" s="36" t="str">
        <f t="shared" si="9"/>
        <v/>
      </c>
      <c r="D447" s="91"/>
      <c r="E447" s="6"/>
      <c r="F447" s="6"/>
      <c r="G447" s="7"/>
      <c r="H447" s="8"/>
      <c r="I447" s="79"/>
      <c r="J447" s="79"/>
      <c r="K447" s="79"/>
      <c r="L447" s="79"/>
      <c r="M447" s="79"/>
    </row>
    <row r="448" spans="1:13" s="31" customFormat="1" x14ac:dyDescent="0.35">
      <c r="A448" s="41"/>
      <c r="B448" s="91"/>
      <c r="C448" s="36" t="str">
        <f t="shared" si="9"/>
        <v/>
      </c>
      <c r="D448" s="91"/>
      <c r="E448" s="6"/>
      <c r="F448" s="6"/>
      <c r="G448" s="7"/>
      <c r="H448" s="8"/>
      <c r="I448" s="79"/>
      <c r="J448" s="79"/>
      <c r="K448" s="79"/>
      <c r="L448" s="79"/>
      <c r="M448" s="79"/>
    </row>
    <row r="449" spans="1:13" s="31" customFormat="1" x14ac:dyDescent="0.35">
      <c r="A449" s="41"/>
      <c r="B449" s="91"/>
      <c r="C449" s="36" t="str">
        <f t="shared" si="9"/>
        <v/>
      </c>
      <c r="D449" s="91"/>
      <c r="E449" s="6"/>
      <c r="F449" s="6"/>
      <c r="G449" s="7"/>
      <c r="H449" s="8"/>
      <c r="I449" s="79"/>
      <c r="J449" s="79"/>
      <c r="K449" s="79"/>
      <c r="L449" s="79"/>
      <c r="M449" s="79"/>
    </row>
    <row r="450" spans="1:13" s="31" customFormat="1" x14ac:dyDescent="0.35">
      <c r="A450" s="41"/>
      <c r="B450" s="91"/>
      <c r="C450" s="36" t="str">
        <f t="shared" si="9"/>
        <v/>
      </c>
      <c r="D450" s="91"/>
      <c r="E450" s="6"/>
      <c r="F450" s="6"/>
      <c r="G450" s="7"/>
      <c r="H450" s="8"/>
      <c r="I450" s="79"/>
      <c r="J450" s="79"/>
      <c r="K450" s="79"/>
      <c r="L450" s="79"/>
      <c r="M450" s="79"/>
    </row>
    <row r="451" spans="1:13" s="31" customFormat="1" x14ac:dyDescent="0.35">
      <c r="A451" s="41"/>
      <c r="B451" s="91"/>
      <c r="C451" s="36" t="str">
        <f t="shared" si="9"/>
        <v/>
      </c>
      <c r="D451" s="91"/>
      <c r="E451" s="6"/>
      <c r="F451" s="6"/>
      <c r="G451" s="7"/>
      <c r="H451" s="8"/>
      <c r="I451" s="79"/>
      <c r="J451" s="79"/>
      <c r="K451" s="79"/>
      <c r="L451" s="79"/>
      <c r="M451" s="79"/>
    </row>
    <row r="452" spans="1:13" s="31" customFormat="1" x14ac:dyDescent="0.35">
      <c r="A452" s="41"/>
      <c r="B452" s="91"/>
      <c r="C452" s="36" t="str">
        <f t="shared" si="9"/>
        <v/>
      </c>
      <c r="D452" s="91"/>
      <c r="E452" s="6"/>
      <c r="F452" s="6"/>
      <c r="G452" s="7"/>
      <c r="H452" s="8"/>
      <c r="I452" s="79"/>
      <c r="J452" s="79"/>
      <c r="K452" s="79"/>
      <c r="L452" s="79"/>
      <c r="M452" s="79"/>
    </row>
    <row r="453" spans="1:13" s="31" customFormat="1" x14ac:dyDescent="0.35">
      <c r="A453" s="41"/>
      <c r="B453" s="91"/>
      <c r="C453" s="36" t="str">
        <f t="shared" si="9"/>
        <v/>
      </c>
      <c r="D453" s="91"/>
      <c r="E453" s="6"/>
      <c r="F453" s="6"/>
      <c r="G453" s="7"/>
      <c r="H453" s="8"/>
      <c r="I453" s="79"/>
      <c r="J453" s="79"/>
      <c r="K453" s="79"/>
      <c r="L453" s="79"/>
      <c r="M453" s="79"/>
    </row>
    <row r="454" spans="1:13" s="31" customFormat="1" x14ac:dyDescent="0.35">
      <c r="A454" s="41"/>
      <c r="B454" s="91"/>
      <c r="C454" s="36" t="str">
        <f t="shared" si="9"/>
        <v/>
      </c>
      <c r="D454" s="91"/>
      <c r="E454" s="6"/>
      <c r="F454" s="6"/>
      <c r="G454" s="7"/>
      <c r="H454" s="8"/>
      <c r="I454" s="79"/>
      <c r="J454" s="79"/>
      <c r="K454" s="79"/>
      <c r="L454" s="79"/>
      <c r="M454" s="79"/>
    </row>
    <row r="455" spans="1:13" s="31" customFormat="1" x14ac:dyDescent="0.35">
      <c r="A455" s="41"/>
      <c r="B455" s="91"/>
      <c r="C455" s="36" t="str">
        <f t="shared" si="9"/>
        <v/>
      </c>
      <c r="D455" s="91"/>
      <c r="E455" s="6"/>
      <c r="F455" s="6"/>
      <c r="G455" s="7"/>
      <c r="H455" s="8"/>
      <c r="I455" s="79"/>
      <c r="J455" s="79"/>
      <c r="K455" s="79"/>
      <c r="L455" s="79"/>
      <c r="M455" s="79"/>
    </row>
    <row r="456" spans="1:13" s="31" customFormat="1" x14ac:dyDescent="0.35">
      <c r="A456" s="41"/>
      <c r="B456" s="91"/>
      <c r="C456" s="36" t="str">
        <f t="shared" si="9"/>
        <v/>
      </c>
      <c r="D456" s="91"/>
      <c r="E456" s="6"/>
      <c r="F456" s="6"/>
      <c r="G456" s="7"/>
      <c r="H456" s="8"/>
      <c r="I456" s="79"/>
      <c r="J456" s="79"/>
      <c r="K456" s="79"/>
      <c r="L456" s="79"/>
      <c r="M456" s="79"/>
    </row>
    <row r="457" spans="1:13" s="31" customFormat="1" x14ac:dyDescent="0.35">
      <c r="A457" s="41"/>
      <c r="B457" s="91"/>
      <c r="C457" s="36" t="str">
        <f t="shared" si="9"/>
        <v/>
      </c>
      <c r="D457" s="91"/>
      <c r="E457" s="6"/>
      <c r="F457" s="6"/>
      <c r="G457" s="7"/>
      <c r="H457" s="8"/>
      <c r="I457" s="79"/>
      <c r="J457" s="79"/>
      <c r="K457" s="79"/>
      <c r="L457" s="79"/>
      <c r="M457" s="79"/>
    </row>
    <row r="458" spans="1:13" s="31" customFormat="1" x14ac:dyDescent="0.35">
      <c r="A458" s="41"/>
      <c r="B458" s="91"/>
      <c r="C458" s="36" t="str">
        <f t="shared" si="9"/>
        <v/>
      </c>
      <c r="D458" s="91"/>
      <c r="E458" s="6"/>
      <c r="F458" s="6"/>
      <c r="G458" s="7"/>
      <c r="H458" s="8"/>
      <c r="I458" s="79"/>
      <c r="J458" s="79"/>
      <c r="K458" s="79"/>
      <c r="L458" s="79"/>
      <c r="M458" s="79"/>
    </row>
    <row r="459" spans="1:13" s="31" customFormat="1" x14ac:dyDescent="0.35">
      <c r="A459" s="41"/>
      <c r="B459" s="91"/>
      <c r="C459" s="36" t="str">
        <f t="shared" si="9"/>
        <v/>
      </c>
      <c r="D459" s="91"/>
      <c r="E459" s="6"/>
      <c r="F459" s="6"/>
      <c r="G459" s="7"/>
      <c r="H459" s="8"/>
      <c r="I459" s="79"/>
      <c r="J459" s="79"/>
      <c r="K459" s="79"/>
      <c r="L459" s="79"/>
      <c r="M459" s="79"/>
    </row>
    <row r="460" spans="1:13" s="31" customFormat="1" x14ac:dyDescent="0.35">
      <c r="A460" s="41"/>
      <c r="B460" s="91"/>
      <c r="C460" s="36" t="str">
        <f t="shared" si="9"/>
        <v/>
      </c>
      <c r="D460" s="91"/>
      <c r="E460" s="6"/>
      <c r="F460" s="6"/>
      <c r="G460" s="7"/>
      <c r="H460" s="8"/>
      <c r="I460" s="79"/>
      <c r="J460" s="79"/>
      <c r="K460" s="79"/>
      <c r="L460" s="79"/>
      <c r="M460" s="79"/>
    </row>
    <row r="461" spans="1:13" s="31" customFormat="1" x14ac:dyDescent="0.35">
      <c r="A461" s="41"/>
      <c r="B461" s="91"/>
      <c r="C461" s="36" t="str">
        <f t="shared" si="9"/>
        <v/>
      </c>
      <c r="D461" s="91"/>
      <c r="E461" s="6"/>
      <c r="F461" s="6"/>
      <c r="G461" s="7"/>
      <c r="H461" s="8"/>
      <c r="I461" s="79"/>
      <c r="J461" s="79"/>
      <c r="K461" s="79"/>
      <c r="L461" s="79"/>
      <c r="M461" s="79"/>
    </row>
    <row r="462" spans="1:13" s="31" customFormat="1" x14ac:dyDescent="0.35">
      <c r="A462" s="41"/>
      <c r="B462" s="91"/>
      <c r="C462" s="36" t="str">
        <f t="shared" si="9"/>
        <v/>
      </c>
      <c r="D462" s="91"/>
      <c r="E462" s="6"/>
      <c r="F462" s="6"/>
      <c r="G462" s="7"/>
      <c r="H462" s="8"/>
      <c r="I462" s="79"/>
      <c r="J462" s="79"/>
      <c r="K462" s="79"/>
      <c r="L462" s="79"/>
      <c r="M462" s="79"/>
    </row>
    <row r="463" spans="1:13" s="31" customFormat="1" x14ac:dyDescent="0.35">
      <c r="A463" s="41"/>
      <c r="B463" s="91"/>
      <c r="C463" s="36" t="str">
        <f t="shared" si="9"/>
        <v/>
      </c>
      <c r="D463" s="91"/>
      <c r="E463" s="6"/>
      <c r="F463" s="6"/>
      <c r="G463" s="7"/>
      <c r="H463" s="8"/>
      <c r="I463" s="79"/>
      <c r="J463" s="79"/>
      <c r="K463" s="79"/>
      <c r="L463" s="79"/>
      <c r="M463" s="79"/>
    </row>
    <row r="464" spans="1:13" s="31" customFormat="1" x14ac:dyDescent="0.35">
      <c r="A464" s="41"/>
      <c r="B464" s="91"/>
      <c r="C464" s="36" t="str">
        <f t="shared" si="9"/>
        <v/>
      </c>
      <c r="D464" s="91"/>
      <c r="E464" s="6"/>
      <c r="F464" s="6"/>
      <c r="G464" s="7"/>
      <c r="H464" s="8"/>
      <c r="I464" s="79"/>
      <c r="J464" s="79"/>
      <c r="K464" s="79"/>
      <c r="L464" s="79"/>
      <c r="M464" s="79"/>
    </row>
    <row r="465" spans="1:13" s="31" customFormat="1" x14ac:dyDescent="0.35">
      <c r="A465" s="41"/>
      <c r="B465" s="91"/>
      <c r="C465" s="36" t="str">
        <f t="shared" si="9"/>
        <v/>
      </c>
      <c r="D465" s="91"/>
      <c r="E465" s="6"/>
      <c r="F465" s="6"/>
      <c r="G465" s="7"/>
      <c r="H465" s="8"/>
      <c r="I465" s="79"/>
      <c r="J465" s="79"/>
      <c r="K465" s="79"/>
      <c r="L465" s="79"/>
      <c r="M465" s="79"/>
    </row>
    <row r="466" spans="1:13" s="31" customFormat="1" x14ac:dyDescent="0.35">
      <c r="A466" s="41"/>
      <c r="B466" s="91"/>
      <c r="C466" s="36" t="str">
        <f t="shared" si="9"/>
        <v/>
      </c>
      <c r="D466" s="91"/>
      <c r="E466" s="6"/>
      <c r="F466" s="6"/>
      <c r="G466" s="7"/>
      <c r="H466" s="8"/>
      <c r="I466" s="79"/>
      <c r="J466" s="79"/>
      <c r="K466" s="79"/>
      <c r="L466" s="79"/>
      <c r="M466" s="79"/>
    </row>
    <row r="467" spans="1:13" s="31" customFormat="1" x14ac:dyDescent="0.35">
      <c r="A467" s="41"/>
      <c r="B467" s="91"/>
      <c r="C467" s="36" t="str">
        <f t="shared" si="9"/>
        <v/>
      </c>
      <c r="D467" s="91"/>
      <c r="E467" s="6"/>
      <c r="F467" s="6"/>
      <c r="G467" s="7"/>
      <c r="H467" s="8"/>
      <c r="I467" s="79"/>
      <c r="J467" s="79"/>
      <c r="K467" s="79"/>
      <c r="L467" s="79"/>
      <c r="M467" s="79"/>
    </row>
    <row r="468" spans="1:13" s="31" customFormat="1" x14ac:dyDescent="0.35">
      <c r="A468" s="41"/>
      <c r="B468" s="91"/>
      <c r="C468" s="36" t="str">
        <f t="shared" si="9"/>
        <v/>
      </c>
      <c r="D468" s="91"/>
      <c r="E468" s="6"/>
      <c r="F468" s="6"/>
      <c r="G468" s="7"/>
      <c r="H468" s="8"/>
      <c r="I468" s="79"/>
      <c r="J468" s="79"/>
      <c r="K468" s="79"/>
      <c r="L468" s="79"/>
      <c r="M468" s="79"/>
    </row>
    <row r="469" spans="1:13" s="31" customFormat="1" x14ac:dyDescent="0.35">
      <c r="A469" s="41"/>
      <c r="B469" s="91"/>
      <c r="C469" s="36" t="str">
        <f t="shared" si="9"/>
        <v/>
      </c>
      <c r="D469" s="91"/>
      <c r="E469" s="6"/>
      <c r="F469" s="6"/>
      <c r="G469" s="7"/>
      <c r="H469" s="8"/>
      <c r="I469" s="79"/>
      <c r="J469" s="79"/>
      <c r="K469" s="79"/>
      <c r="L469" s="79"/>
      <c r="M469" s="79"/>
    </row>
    <row r="470" spans="1:13" s="31" customFormat="1" x14ac:dyDescent="0.35">
      <c r="A470" s="41"/>
      <c r="B470" s="91"/>
      <c r="C470" s="36" t="str">
        <f t="shared" si="9"/>
        <v/>
      </c>
      <c r="D470" s="91"/>
      <c r="E470" s="6"/>
      <c r="F470" s="6"/>
      <c r="G470" s="7"/>
      <c r="H470" s="8"/>
      <c r="I470" s="79"/>
      <c r="J470" s="79"/>
      <c r="K470" s="79"/>
      <c r="L470" s="79"/>
      <c r="M470" s="79"/>
    </row>
    <row r="471" spans="1:13" s="31" customFormat="1" x14ac:dyDescent="0.35">
      <c r="A471" s="41"/>
      <c r="B471" s="91"/>
      <c r="C471" s="36" t="str">
        <f t="shared" si="9"/>
        <v/>
      </c>
      <c r="D471" s="91"/>
      <c r="E471" s="6"/>
      <c r="F471" s="6"/>
      <c r="G471" s="7"/>
      <c r="H471" s="8"/>
      <c r="I471" s="79"/>
      <c r="J471" s="79"/>
      <c r="K471" s="79"/>
      <c r="L471" s="79"/>
      <c r="M471" s="79"/>
    </row>
    <row r="472" spans="1:13" s="31" customFormat="1" x14ac:dyDescent="0.35">
      <c r="A472" s="41"/>
      <c r="B472" s="91"/>
      <c r="C472" s="36" t="str">
        <f t="shared" si="9"/>
        <v/>
      </c>
      <c r="D472" s="91"/>
      <c r="E472" s="6"/>
      <c r="F472" s="6"/>
      <c r="G472" s="7"/>
      <c r="H472" s="8"/>
      <c r="I472" s="79"/>
      <c r="J472" s="79"/>
      <c r="K472" s="79"/>
      <c r="L472" s="79"/>
      <c r="M472" s="79"/>
    </row>
    <row r="473" spans="1:13" s="31" customFormat="1" x14ac:dyDescent="0.35">
      <c r="A473" s="41"/>
      <c r="B473" s="91"/>
      <c r="C473" s="36" t="str">
        <f t="shared" si="9"/>
        <v/>
      </c>
      <c r="D473" s="91"/>
      <c r="E473" s="6"/>
      <c r="F473" s="6"/>
      <c r="G473" s="7"/>
      <c r="H473" s="8"/>
      <c r="I473" s="79"/>
      <c r="J473" s="79"/>
      <c r="K473" s="79"/>
      <c r="L473" s="79"/>
      <c r="M473" s="79"/>
    </row>
    <row r="474" spans="1:13" s="31" customFormat="1" x14ac:dyDescent="0.35">
      <c r="A474" s="41"/>
      <c r="B474" s="91"/>
      <c r="C474" s="36" t="str">
        <f t="shared" si="9"/>
        <v/>
      </c>
      <c r="D474" s="91"/>
      <c r="E474" s="6"/>
      <c r="F474" s="6"/>
      <c r="G474" s="7"/>
      <c r="H474" s="8"/>
      <c r="I474" s="79"/>
      <c r="J474" s="79"/>
      <c r="K474" s="79"/>
      <c r="L474" s="79"/>
      <c r="M474" s="79"/>
    </row>
    <row r="475" spans="1:13" s="31" customFormat="1" x14ac:dyDescent="0.35">
      <c r="A475" s="41"/>
      <c r="B475" s="91"/>
      <c r="C475" s="36" t="str">
        <f t="shared" si="9"/>
        <v/>
      </c>
      <c r="D475" s="91"/>
      <c r="E475" s="6"/>
      <c r="F475" s="6"/>
      <c r="G475" s="7"/>
      <c r="H475" s="8"/>
      <c r="I475" s="79"/>
      <c r="J475" s="79"/>
      <c r="K475" s="79"/>
      <c r="L475" s="79"/>
      <c r="M475" s="79"/>
    </row>
    <row r="476" spans="1:13" s="31" customFormat="1" x14ac:dyDescent="0.35">
      <c r="A476" s="41"/>
      <c r="B476" s="91"/>
      <c r="C476" s="36" t="str">
        <f t="shared" si="9"/>
        <v/>
      </c>
      <c r="D476" s="91"/>
      <c r="E476" s="6"/>
      <c r="F476" s="6"/>
      <c r="G476" s="7"/>
      <c r="H476" s="8"/>
      <c r="I476" s="79"/>
      <c r="J476" s="79"/>
      <c r="K476" s="79"/>
      <c r="L476" s="79"/>
      <c r="M476" s="79"/>
    </row>
    <row r="477" spans="1:13" s="31" customFormat="1" x14ac:dyDescent="0.35">
      <c r="A477" s="41"/>
      <c r="B477" s="91"/>
      <c r="C477" s="36" t="str">
        <f t="shared" si="9"/>
        <v/>
      </c>
      <c r="D477" s="91"/>
      <c r="E477" s="6"/>
      <c r="F477" s="6"/>
      <c r="G477" s="7"/>
      <c r="H477" s="8"/>
      <c r="I477" s="79"/>
      <c r="J477" s="79"/>
      <c r="K477" s="79"/>
      <c r="L477" s="79"/>
      <c r="M477" s="79"/>
    </row>
    <row r="478" spans="1:13" s="31" customFormat="1" x14ac:dyDescent="0.35">
      <c r="A478" s="41"/>
      <c r="B478" s="91"/>
      <c r="C478" s="36" t="str">
        <f t="shared" si="9"/>
        <v/>
      </c>
      <c r="D478" s="91"/>
      <c r="E478" s="6"/>
      <c r="F478" s="6"/>
      <c r="G478" s="7"/>
      <c r="H478" s="8"/>
      <c r="I478" s="79"/>
      <c r="J478" s="79"/>
      <c r="K478" s="79"/>
      <c r="L478" s="79"/>
      <c r="M478" s="79"/>
    </row>
    <row r="479" spans="1:13" s="31" customFormat="1" x14ac:dyDescent="0.35">
      <c r="A479" s="41"/>
      <c r="B479" s="91"/>
      <c r="C479" s="36" t="str">
        <f t="shared" si="9"/>
        <v/>
      </c>
      <c r="D479" s="91"/>
      <c r="E479" s="6"/>
      <c r="F479" s="6"/>
      <c r="G479" s="7"/>
      <c r="H479" s="8"/>
      <c r="I479" s="79"/>
      <c r="J479" s="79"/>
      <c r="K479" s="79"/>
      <c r="L479" s="79"/>
      <c r="M479" s="79"/>
    </row>
    <row r="480" spans="1:13" s="31" customFormat="1" x14ac:dyDescent="0.35">
      <c r="A480" s="41"/>
      <c r="B480" s="91"/>
      <c r="C480" s="36" t="str">
        <f t="shared" si="9"/>
        <v/>
      </c>
      <c r="D480" s="91"/>
      <c r="E480" s="6"/>
      <c r="F480" s="6"/>
      <c r="G480" s="7"/>
      <c r="H480" s="8"/>
      <c r="I480" s="79"/>
      <c r="J480" s="79"/>
      <c r="K480" s="79"/>
      <c r="L480" s="79"/>
      <c r="M480" s="79"/>
    </row>
    <row r="481" spans="1:13" s="31" customFormat="1" x14ac:dyDescent="0.35">
      <c r="A481" s="41"/>
      <c r="B481" s="91"/>
      <c r="C481" s="36" t="str">
        <f t="shared" si="9"/>
        <v/>
      </c>
      <c r="D481" s="91"/>
      <c r="E481" s="6"/>
      <c r="F481" s="6"/>
      <c r="G481" s="7"/>
      <c r="H481" s="8"/>
      <c r="I481" s="79"/>
      <c r="J481" s="79"/>
      <c r="K481" s="79"/>
      <c r="L481" s="79"/>
      <c r="M481" s="79"/>
    </row>
    <row r="482" spans="1:13" s="31" customFormat="1" x14ac:dyDescent="0.35">
      <c r="A482" s="41"/>
      <c r="B482" s="91"/>
      <c r="C482" s="36" t="str">
        <f t="shared" si="9"/>
        <v/>
      </c>
      <c r="D482" s="91"/>
      <c r="E482" s="6"/>
      <c r="F482" s="6"/>
      <c r="G482" s="7"/>
      <c r="H482" s="8"/>
      <c r="I482" s="79"/>
      <c r="J482" s="79"/>
      <c r="K482" s="79"/>
      <c r="L482" s="79"/>
      <c r="M482" s="79"/>
    </row>
    <row r="483" spans="1:13" s="31" customFormat="1" x14ac:dyDescent="0.35">
      <c r="A483" s="41"/>
      <c r="B483" s="91"/>
      <c r="C483" s="36" t="str">
        <f t="shared" si="9"/>
        <v/>
      </c>
      <c r="D483" s="91"/>
      <c r="E483" s="6"/>
      <c r="F483" s="6"/>
      <c r="G483" s="7"/>
      <c r="H483" s="8"/>
      <c r="I483" s="79"/>
      <c r="J483" s="79"/>
      <c r="K483" s="79"/>
      <c r="L483" s="79"/>
      <c r="M483" s="79"/>
    </row>
    <row r="484" spans="1:13" s="31" customFormat="1" x14ac:dyDescent="0.35">
      <c r="A484" s="41"/>
      <c r="B484" s="91"/>
      <c r="C484" s="36" t="str">
        <f t="shared" si="9"/>
        <v/>
      </c>
      <c r="D484" s="91"/>
      <c r="E484" s="6"/>
      <c r="F484" s="6"/>
      <c r="G484" s="7"/>
      <c r="H484" s="8"/>
      <c r="I484" s="79"/>
      <c r="J484" s="79"/>
      <c r="K484" s="79"/>
      <c r="L484" s="79"/>
      <c r="M484" s="79"/>
    </row>
    <row r="485" spans="1:13" s="31" customFormat="1" x14ac:dyDescent="0.35">
      <c r="A485" s="41"/>
      <c r="B485" s="91"/>
      <c r="C485" s="36" t="str">
        <f t="shared" si="9"/>
        <v/>
      </c>
      <c r="D485" s="91"/>
      <c r="E485" s="6"/>
      <c r="F485" s="6"/>
      <c r="G485" s="7"/>
      <c r="H485" s="8"/>
      <c r="I485" s="79"/>
      <c r="J485" s="79"/>
      <c r="K485" s="79"/>
      <c r="L485" s="79"/>
      <c r="M485" s="79"/>
    </row>
    <row r="486" spans="1:13" s="31" customFormat="1" x14ac:dyDescent="0.35">
      <c r="A486" s="41"/>
      <c r="B486" s="91"/>
      <c r="C486" s="36" t="str">
        <f t="shared" si="9"/>
        <v/>
      </c>
      <c r="D486" s="91"/>
      <c r="E486" s="6"/>
      <c r="F486" s="6"/>
      <c r="G486" s="7"/>
      <c r="H486" s="8"/>
      <c r="I486" s="79"/>
      <c r="J486" s="79"/>
      <c r="K486" s="79"/>
      <c r="L486" s="79"/>
      <c r="M486" s="79"/>
    </row>
    <row r="487" spans="1:13" s="31" customFormat="1" x14ac:dyDescent="0.35">
      <c r="A487" s="41"/>
      <c r="B487" s="91"/>
      <c r="C487" s="36" t="str">
        <f t="shared" si="9"/>
        <v/>
      </c>
      <c r="D487" s="91"/>
      <c r="E487" s="6"/>
      <c r="F487" s="6"/>
      <c r="G487" s="7"/>
      <c r="H487" s="8"/>
      <c r="I487" s="79"/>
      <c r="J487" s="79"/>
      <c r="K487" s="79"/>
      <c r="L487" s="79"/>
      <c r="M487" s="79"/>
    </row>
    <row r="488" spans="1:13" s="31" customFormat="1" x14ac:dyDescent="0.35">
      <c r="A488" s="41"/>
      <c r="B488" s="91"/>
      <c r="C488" s="36" t="str">
        <f t="shared" si="9"/>
        <v/>
      </c>
      <c r="D488" s="91"/>
      <c r="E488" s="6"/>
      <c r="F488" s="6"/>
      <c r="G488" s="7"/>
      <c r="H488" s="8"/>
      <c r="I488" s="79"/>
      <c r="J488" s="79"/>
      <c r="K488" s="79"/>
      <c r="L488" s="79"/>
      <c r="M488" s="79"/>
    </row>
    <row r="489" spans="1:13" s="31" customFormat="1" x14ac:dyDescent="0.35">
      <c r="A489" s="41"/>
      <c r="B489" s="91"/>
      <c r="C489" s="36" t="str">
        <f t="shared" si="9"/>
        <v/>
      </c>
      <c r="D489" s="91"/>
      <c r="E489" s="6"/>
      <c r="F489" s="6"/>
      <c r="G489" s="7"/>
      <c r="H489" s="8"/>
      <c r="I489" s="79"/>
      <c r="J489" s="79"/>
      <c r="K489" s="79"/>
      <c r="L489" s="79"/>
      <c r="M489" s="79"/>
    </row>
    <row r="490" spans="1:13" s="31" customFormat="1" x14ac:dyDescent="0.35">
      <c r="A490" s="41"/>
      <c r="B490" s="91"/>
      <c r="C490" s="36" t="str">
        <f t="shared" si="9"/>
        <v/>
      </c>
      <c r="D490" s="91"/>
      <c r="E490" s="6"/>
      <c r="F490" s="6"/>
      <c r="G490" s="7"/>
      <c r="H490" s="8"/>
      <c r="I490" s="79"/>
      <c r="J490" s="79"/>
      <c r="K490" s="79"/>
      <c r="L490" s="79"/>
      <c r="M490" s="79"/>
    </row>
    <row r="491" spans="1:13" s="31" customFormat="1" x14ac:dyDescent="0.35">
      <c r="A491" s="41"/>
      <c r="B491" s="91"/>
      <c r="C491" s="36" t="str">
        <f t="shared" si="9"/>
        <v/>
      </c>
      <c r="D491" s="91"/>
      <c r="E491" s="6"/>
      <c r="F491" s="6"/>
      <c r="G491" s="7"/>
      <c r="H491" s="8"/>
      <c r="I491" s="79"/>
      <c r="J491" s="79"/>
      <c r="K491" s="79"/>
      <c r="L491" s="79"/>
      <c r="M491" s="79"/>
    </row>
    <row r="492" spans="1:13" s="31" customFormat="1" x14ac:dyDescent="0.35">
      <c r="A492" s="41"/>
      <c r="B492" s="91"/>
      <c r="C492" s="36" t="str">
        <f t="shared" si="9"/>
        <v/>
      </c>
      <c r="D492" s="91"/>
      <c r="E492" s="6"/>
      <c r="F492" s="6"/>
      <c r="G492" s="7"/>
      <c r="H492" s="8"/>
      <c r="I492" s="79"/>
      <c r="J492" s="79"/>
      <c r="K492" s="79"/>
      <c r="L492" s="79"/>
      <c r="M492" s="79"/>
    </row>
    <row r="493" spans="1:13" s="31" customFormat="1" x14ac:dyDescent="0.35">
      <c r="A493" s="41"/>
      <c r="B493" s="91"/>
      <c r="C493" s="36" t="str">
        <f t="shared" si="9"/>
        <v/>
      </c>
      <c r="D493" s="91"/>
      <c r="E493" s="6"/>
      <c r="F493" s="6"/>
      <c r="G493" s="7"/>
      <c r="H493" s="8"/>
      <c r="I493" s="79"/>
      <c r="J493" s="79"/>
      <c r="K493" s="79"/>
      <c r="L493" s="79"/>
      <c r="M493" s="79"/>
    </row>
    <row r="494" spans="1:13" s="31" customFormat="1" x14ac:dyDescent="0.35">
      <c r="A494" s="41"/>
      <c r="B494" s="91"/>
      <c r="C494" s="36" t="str">
        <f t="shared" ref="C494:C557" si="10">MID(A494,4,7)</f>
        <v/>
      </c>
      <c r="D494" s="91"/>
      <c r="E494" s="6"/>
      <c r="F494" s="6"/>
      <c r="G494" s="7"/>
      <c r="H494" s="8"/>
      <c r="I494" s="79"/>
      <c r="J494" s="79"/>
      <c r="K494" s="79"/>
      <c r="L494" s="79"/>
      <c r="M494" s="79"/>
    </row>
    <row r="495" spans="1:13" s="31" customFormat="1" x14ac:dyDescent="0.35">
      <c r="A495" s="41"/>
      <c r="B495" s="91"/>
      <c r="C495" s="36" t="str">
        <f t="shared" si="10"/>
        <v/>
      </c>
      <c r="D495" s="91"/>
      <c r="E495" s="6"/>
      <c r="F495" s="6"/>
      <c r="G495" s="7"/>
      <c r="H495" s="8"/>
      <c r="I495" s="79"/>
      <c r="J495" s="79"/>
      <c r="K495" s="79"/>
      <c r="L495" s="79"/>
      <c r="M495" s="79"/>
    </row>
    <row r="496" spans="1:13" s="31" customFormat="1" x14ac:dyDescent="0.35">
      <c r="A496" s="41"/>
      <c r="B496" s="91"/>
      <c r="C496" s="36" t="str">
        <f t="shared" si="10"/>
        <v/>
      </c>
      <c r="D496" s="91"/>
      <c r="E496" s="6"/>
      <c r="F496" s="6"/>
      <c r="G496" s="7"/>
      <c r="H496" s="8"/>
      <c r="I496" s="79"/>
      <c r="J496" s="79"/>
      <c r="K496" s="79"/>
      <c r="L496" s="79"/>
      <c r="M496" s="79"/>
    </row>
    <row r="497" spans="1:13" s="31" customFormat="1" x14ac:dyDescent="0.35">
      <c r="A497" s="41"/>
      <c r="B497" s="91"/>
      <c r="C497" s="36" t="str">
        <f t="shared" si="10"/>
        <v/>
      </c>
      <c r="D497" s="91"/>
      <c r="E497" s="6"/>
      <c r="F497" s="6"/>
      <c r="G497" s="7"/>
      <c r="H497" s="8"/>
      <c r="I497" s="79"/>
      <c r="J497" s="79"/>
      <c r="K497" s="79"/>
      <c r="L497" s="79"/>
      <c r="M497" s="79"/>
    </row>
    <row r="498" spans="1:13" s="31" customFormat="1" x14ac:dyDescent="0.35">
      <c r="A498" s="41"/>
      <c r="B498" s="91"/>
      <c r="C498" s="36" t="str">
        <f t="shared" si="10"/>
        <v/>
      </c>
      <c r="D498" s="91"/>
      <c r="E498" s="6"/>
      <c r="F498" s="6"/>
      <c r="G498" s="7"/>
      <c r="H498" s="8"/>
      <c r="I498" s="79"/>
      <c r="J498" s="79"/>
      <c r="K498" s="79"/>
      <c r="L498" s="79"/>
      <c r="M498" s="79"/>
    </row>
    <row r="499" spans="1:13" s="31" customFormat="1" x14ac:dyDescent="0.35">
      <c r="A499" s="41"/>
      <c r="B499" s="91"/>
      <c r="C499" s="36" t="str">
        <f t="shared" si="10"/>
        <v/>
      </c>
      <c r="D499" s="91"/>
      <c r="E499" s="6"/>
      <c r="F499" s="6"/>
      <c r="G499" s="7"/>
      <c r="H499" s="8"/>
      <c r="I499" s="79"/>
      <c r="J499" s="79"/>
      <c r="K499" s="79"/>
      <c r="L499" s="79"/>
      <c r="M499" s="79"/>
    </row>
    <row r="500" spans="1:13" s="31" customFormat="1" x14ac:dyDescent="0.35">
      <c r="A500" s="41"/>
      <c r="B500" s="91"/>
      <c r="C500" s="36" t="str">
        <f t="shared" si="10"/>
        <v/>
      </c>
      <c r="D500" s="91"/>
      <c r="E500" s="6"/>
      <c r="F500" s="6"/>
      <c r="G500" s="7"/>
      <c r="H500" s="8"/>
      <c r="I500" s="79"/>
      <c r="J500" s="79"/>
      <c r="K500" s="79"/>
      <c r="L500" s="79"/>
      <c r="M500" s="79"/>
    </row>
    <row r="501" spans="1:13" s="31" customFormat="1" x14ac:dyDescent="0.35">
      <c r="A501" s="41"/>
      <c r="B501" s="91"/>
      <c r="C501" s="36" t="str">
        <f t="shared" si="10"/>
        <v/>
      </c>
      <c r="D501" s="91"/>
      <c r="E501" s="6"/>
      <c r="F501" s="6"/>
      <c r="G501" s="7"/>
      <c r="H501" s="8"/>
      <c r="I501" s="79"/>
      <c r="J501" s="79"/>
      <c r="K501" s="79"/>
      <c r="L501" s="79"/>
      <c r="M501" s="79"/>
    </row>
    <row r="502" spans="1:13" s="31" customFormat="1" x14ac:dyDescent="0.35">
      <c r="A502" s="41"/>
      <c r="B502" s="91"/>
      <c r="C502" s="36" t="str">
        <f t="shared" si="10"/>
        <v/>
      </c>
      <c r="D502" s="91"/>
      <c r="E502" s="6"/>
      <c r="F502" s="6"/>
      <c r="G502" s="7"/>
      <c r="H502" s="8"/>
      <c r="I502" s="79"/>
      <c r="J502" s="79"/>
      <c r="K502" s="79"/>
      <c r="L502" s="79"/>
      <c r="M502" s="79"/>
    </row>
    <row r="503" spans="1:13" s="31" customFormat="1" x14ac:dyDescent="0.35">
      <c r="A503" s="41"/>
      <c r="B503" s="91"/>
      <c r="C503" s="36" t="str">
        <f t="shared" si="10"/>
        <v/>
      </c>
      <c r="D503" s="91"/>
      <c r="E503" s="6"/>
      <c r="F503" s="6"/>
      <c r="G503" s="7"/>
      <c r="H503" s="8"/>
      <c r="I503" s="79"/>
      <c r="J503" s="79"/>
      <c r="K503" s="79"/>
      <c r="L503" s="79"/>
      <c r="M503" s="79"/>
    </row>
    <row r="504" spans="1:13" s="31" customFormat="1" x14ac:dyDescent="0.35">
      <c r="A504" s="41"/>
      <c r="B504" s="91"/>
      <c r="C504" s="36" t="str">
        <f t="shared" si="10"/>
        <v/>
      </c>
      <c r="D504" s="91"/>
      <c r="E504" s="6"/>
      <c r="F504" s="6"/>
      <c r="G504" s="7"/>
      <c r="H504" s="8"/>
      <c r="I504" s="79"/>
      <c r="J504" s="79"/>
      <c r="K504" s="79"/>
      <c r="L504" s="79"/>
      <c r="M504" s="79"/>
    </row>
    <row r="505" spans="1:13" s="31" customFormat="1" x14ac:dyDescent="0.35">
      <c r="A505" s="41"/>
      <c r="B505" s="91"/>
      <c r="C505" s="36" t="str">
        <f t="shared" si="10"/>
        <v/>
      </c>
      <c r="D505" s="91"/>
      <c r="E505" s="6"/>
      <c r="F505" s="6"/>
      <c r="G505" s="7"/>
      <c r="H505" s="8"/>
      <c r="I505" s="79"/>
      <c r="J505" s="79"/>
      <c r="K505" s="79"/>
      <c r="L505" s="79"/>
      <c r="M505" s="79"/>
    </row>
    <row r="506" spans="1:13" s="31" customFormat="1" x14ac:dyDescent="0.35">
      <c r="A506" s="41"/>
      <c r="B506" s="91"/>
      <c r="C506" s="36" t="str">
        <f t="shared" si="10"/>
        <v/>
      </c>
      <c r="D506" s="91"/>
      <c r="E506" s="6"/>
      <c r="F506" s="6"/>
      <c r="G506" s="7"/>
      <c r="H506" s="8"/>
      <c r="I506" s="79"/>
      <c r="J506" s="79"/>
      <c r="K506" s="79"/>
      <c r="L506" s="79"/>
      <c r="M506" s="79"/>
    </row>
    <row r="507" spans="1:13" s="31" customFormat="1" x14ac:dyDescent="0.35">
      <c r="A507" s="41"/>
      <c r="B507" s="91"/>
      <c r="C507" s="36" t="str">
        <f t="shared" si="10"/>
        <v/>
      </c>
      <c r="D507" s="91"/>
      <c r="E507" s="6"/>
      <c r="F507" s="6"/>
      <c r="G507" s="7"/>
      <c r="H507" s="8"/>
      <c r="I507" s="79"/>
      <c r="J507" s="79"/>
      <c r="K507" s="79"/>
      <c r="L507" s="79"/>
      <c r="M507" s="79"/>
    </row>
    <row r="508" spans="1:13" s="31" customFormat="1" x14ac:dyDescent="0.35">
      <c r="A508" s="41"/>
      <c r="B508" s="91"/>
      <c r="C508" s="36" t="str">
        <f t="shared" si="10"/>
        <v/>
      </c>
      <c r="D508" s="91"/>
      <c r="E508" s="6"/>
      <c r="F508" s="6"/>
      <c r="G508" s="7"/>
      <c r="H508" s="8"/>
      <c r="I508" s="79"/>
      <c r="J508" s="79"/>
      <c r="K508" s="79"/>
      <c r="L508" s="79"/>
      <c r="M508" s="79"/>
    </row>
    <row r="509" spans="1:13" s="31" customFormat="1" x14ac:dyDescent="0.35">
      <c r="A509" s="41"/>
      <c r="B509" s="91"/>
      <c r="C509" s="36" t="str">
        <f t="shared" si="10"/>
        <v/>
      </c>
      <c r="D509" s="91"/>
      <c r="E509" s="6"/>
      <c r="F509" s="6"/>
      <c r="G509" s="7"/>
      <c r="H509" s="8"/>
      <c r="I509" s="79"/>
      <c r="J509" s="79"/>
      <c r="K509" s="79"/>
      <c r="L509" s="79"/>
      <c r="M509" s="79"/>
    </row>
    <row r="510" spans="1:13" s="31" customFormat="1" x14ac:dyDescent="0.35">
      <c r="A510" s="41"/>
      <c r="B510" s="91"/>
      <c r="C510" s="36" t="str">
        <f t="shared" si="10"/>
        <v/>
      </c>
      <c r="D510" s="91"/>
      <c r="E510" s="6"/>
      <c r="F510" s="6"/>
      <c r="G510" s="7"/>
      <c r="H510" s="8"/>
      <c r="I510" s="79"/>
      <c r="J510" s="79"/>
      <c r="K510" s="79"/>
      <c r="L510" s="79"/>
      <c r="M510" s="79"/>
    </row>
    <row r="511" spans="1:13" s="31" customFormat="1" x14ac:dyDescent="0.35">
      <c r="A511" s="41"/>
      <c r="B511" s="91"/>
      <c r="C511" s="36" t="str">
        <f t="shared" si="10"/>
        <v/>
      </c>
      <c r="D511" s="91"/>
      <c r="E511" s="6"/>
      <c r="F511" s="6"/>
      <c r="G511" s="7"/>
      <c r="H511" s="8"/>
      <c r="I511" s="79"/>
      <c r="J511" s="79"/>
      <c r="K511" s="79"/>
      <c r="L511" s="79"/>
      <c r="M511" s="79"/>
    </row>
    <row r="512" spans="1:13" s="31" customFormat="1" x14ac:dyDescent="0.35">
      <c r="A512" s="41"/>
      <c r="B512" s="91"/>
      <c r="C512" s="36" t="str">
        <f t="shared" si="10"/>
        <v/>
      </c>
      <c r="D512" s="91"/>
      <c r="E512" s="6"/>
      <c r="F512" s="6"/>
      <c r="G512" s="7"/>
      <c r="H512" s="8"/>
      <c r="I512" s="79"/>
      <c r="J512" s="79"/>
      <c r="K512" s="79"/>
      <c r="L512" s="79"/>
      <c r="M512" s="79"/>
    </row>
    <row r="513" spans="1:13" s="31" customFormat="1" x14ac:dyDescent="0.35">
      <c r="A513" s="41"/>
      <c r="B513" s="91"/>
      <c r="C513" s="36" t="str">
        <f t="shared" si="10"/>
        <v/>
      </c>
      <c r="D513" s="91"/>
      <c r="E513" s="6"/>
      <c r="F513" s="6"/>
      <c r="G513" s="7"/>
      <c r="H513" s="8"/>
      <c r="I513" s="79"/>
      <c r="J513" s="79"/>
      <c r="K513" s="79"/>
      <c r="L513" s="79"/>
      <c r="M513" s="79"/>
    </row>
    <row r="514" spans="1:13" s="31" customFormat="1" x14ac:dyDescent="0.35">
      <c r="A514" s="41"/>
      <c r="B514" s="91"/>
      <c r="C514" s="36" t="str">
        <f t="shared" si="10"/>
        <v/>
      </c>
      <c r="D514" s="91"/>
      <c r="E514" s="6"/>
      <c r="F514" s="6"/>
      <c r="G514" s="7"/>
      <c r="H514" s="8"/>
      <c r="I514" s="79"/>
      <c r="J514" s="79"/>
      <c r="K514" s="79"/>
      <c r="L514" s="79"/>
      <c r="M514" s="79"/>
    </row>
    <row r="515" spans="1:13" s="31" customFormat="1" x14ac:dyDescent="0.35">
      <c r="A515" s="41"/>
      <c r="B515" s="91"/>
      <c r="C515" s="36" t="str">
        <f t="shared" si="10"/>
        <v/>
      </c>
      <c r="D515" s="91"/>
      <c r="E515" s="6"/>
      <c r="F515" s="6"/>
      <c r="G515" s="7"/>
      <c r="H515" s="8"/>
      <c r="I515" s="79"/>
      <c r="J515" s="79"/>
      <c r="K515" s="79"/>
      <c r="L515" s="79"/>
      <c r="M515" s="79"/>
    </row>
    <row r="516" spans="1:13" s="31" customFormat="1" x14ac:dyDescent="0.35">
      <c r="A516" s="41"/>
      <c r="B516" s="91"/>
      <c r="C516" s="36" t="str">
        <f t="shared" si="10"/>
        <v/>
      </c>
      <c r="D516" s="91"/>
      <c r="E516" s="6"/>
      <c r="F516" s="6"/>
      <c r="G516" s="7"/>
      <c r="H516" s="8"/>
      <c r="I516" s="79"/>
      <c r="J516" s="79"/>
      <c r="K516" s="79"/>
      <c r="L516" s="79"/>
      <c r="M516" s="79"/>
    </row>
    <row r="517" spans="1:13" s="31" customFormat="1" x14ac:dyDescent="0.35">
      <c r="A517" s="41"/>
      <c r="B517" s="91"/>
      <c r="C517" s="36" t="str">
        <f t="shared" si="10"/>
        <v/>
      </c>
      <c r="D517" s="91"/>
      <c r="E517" s="6"/>
      <c r="F517" s="6"/>
      <c r="G517" s="7"/>
      <c r="H517" s="8"/>
      <c r="I517" s="79"/>
      <c r="J517" s="79"/>
      <c r="K517" s="79"/>
      <c r="L517" s="79"/>
      <c r="M517" s="79"/>
    </row>
    <row r="518" spans="1:13" s="31" customFormat="1" x14ac:dyDescent="0.35">
      <c r="A518" s="41"/>
      <c r="B518" s="91"/>
      <c r="C518" s="36" t="str">
        <f t="shared" si="10"/>
        <v/>
      </c>
      <c r="D518" s="91"/>
      <c r="E518" s="6"/>
      <c r="F518" s="6"/>
      <c r="G518" s="7"/>
      <c r="H518" s="8"/>
      <c r="I518" s="79"/>
      <c r="J518" s="79"/>
      <c r="K518" s="79"/>
      <c r="L518" s="79"/>
      <c r="M518" s="79"/>
    </row>
    <row r="519" spans="1:13" s="31" customFormat="1" x14ac:dyDescent="0.35">
      <c r="A519" s="41"/>
      <c r="B519" s="91"/>
      <c r="C519" s="36" t="str">
        <f t="shared" si="10"/>
        <v/>
      </c>
      <c r="D519" s="91"/>
      <c r="E519" s="6"/>
      <c r="F519" s="6"/>
      <c r="G519" s="7"/>
      <c r="H519" s="8"/>
      <c r="I519" s="79"/>
      <c r="J519" s="79"/>
      <c r="K519" s="79"/>
      <c r="L519" s="79"/>
      <c r="M519" s="79"/>
    </row>
    <row r="520" spans="1:13" s="31" customFormat="1" x14ac:dyDescent="0.35">
      <c r="A520" s="41"/>
      <c r="B520" s="91"/>
      <c r="C520" s="36" t="str">
        <f t="shared" si="10"/>
        <v/>
      </c>
      <c r="D520" s="91"/>
      <c r="E520" s="6"/>
      <c r="F520" s="6"/>
      <c r="G520" s="7"/>
      <c r="H520" s="8"/>
      <c r="I520" s="79"/>
      <c r="J520" s="79"/>
      <c r="K520" s="79"/>
      <c r="L520" s="79"/>
      <c r="M520" s="79"/>
    </row>
    <row r="521" spans="1:13" s="31" customFormat="1" x14ac:dyDescent="0.35">
      <c r="A521" s="41"/>
      <c r="B521" s="91"/>
      <c r="C521" s="36" t="str">
        <f t="shared" si="10"/>
        <v/>
      </c>
      <c r="D521" s="91"/>
      <c r="E521" s="6"/>
      <c r="F521" s="6"/>
      <c r="G521" s="7"/>
      <c r="H521" s="8"/>
      <c r="I521" s="79"/>
      <c r="J521" s="79"/>
      <c r="K521" s="79"/>
      <c r="L521" s="79"/>
      <c r="M521" s="79"/>
    </row>
    <row r="522" spans="1:13" s="31" customFormat="1" x14ac:dyDescent="0.35">
      <c r="A522" s="41"/>
      <c r="B522" s="91"/>
      <c r="C522" s="36" t="str">
        <f t="shared" si="10"/>
        <v/>
      </c>
      <c r="D522" s="91"/>
      <c r="E522" s="6"/>
      <c r="F522" s="6"/>
      <c r="G522" s="7"/>
      <c r="H522" s="8"/>
      <c r="I522" s="79"/>
      <c r="J522" s="79"/>
      <c r="K522" s="79"/>
      <c r="L522" s="79"/>
      <c r="M522" s="79"/>
    </row>
    <row r="523" spans="1:13" s="31" customFormat="1" x14ac:dyDescent="0.35">
      <c r="A523" s="41"/>
      <c r="B523" s="91"/>
      <c r="C523" s="36" t="str">
        <f t="shared" si="10"/>
        <v/>
      </c>
      <c r="D523" s="91"/>
      <c r="E523" s="6"/>
      <c r="F523" s="6"/>
      <c r="G523" s="7"/>
      <c r="H523" s="8"/>
      <c r="I523" s="79"/>
      <c r="J523" s="79"/>
      <c r="K523" s="79"/>
      <c r="L523" s="79"/>
      <c r="M523" s="79"/>
    </row>
    <row r="524" spans="1:13" s="31" customFormat="1" x14ac:dyDescent="0.35">
      <c r="A524" s="41"/>
      <c r="B524" s="91"/>
      <c r="C524" s="36" t="str">
        <f t="shared" si="10"/>
        <v/>
      </c>
      <c r="D524" s="91"/>
      <c r="E524" s="6"/>
      <c r="F524" s="6"/>
      <c r="G524" s="7"/>
      <c r="H524" s="8"/>
      <c r="I524" s="79"/>
      <c r="J524" s="79"/>
      <c r="K524" s="79"/>
      <c r="L524" s="79"/>
      <c r="M524" s="79"/>
    </row>
    <row r="525" spans="1:13" s="31" customFormat="1" x14ac:dyDescent="0.35">
      <c r="A525" s="41"/>
      <c r="B525" s="91"/>
      <c r="C525" s="36" t="str">
        <f t="shared" si="10"/>
        <v/>
      </c>
      <c r="D525" s="91"/>
      <c r="E525" s="6"/>
      <c r="F525" s="6"/>
      <c r="G525" s="7"/>
      <c r="H525" s="8"/>
      <c r="I525" s="79"/>
      <c r="J525" s="79"/>
      <c r="K525" s="79"/>
      <c r="L525" s="79"/>
      <c r="M525" s="79"/>
    </row>
    <row r="526" spans="1:13" s="31" customFormat="1" x14ac:dyDescent="0.35">
      <c r="A526" s="41"/>
      <c r="B526" s="91"/>
      <c r="C526" s="36" t="str">
        <f t="shared" si="10"/>
        <v/>
      </c>
      <c r="D526" s="91"/>
      <c r="E526" s="6"/>
      <c r="F526" s="6"/>
      <c r="G526" s="7"/>
      <c r="H526" s="8"/>
      <c r="I526" s="79"/>
      <c r="J526" s="79"/>
      <c r="K526" s="79"/>
      <c r="L526" s="79"/>
      <c r="M526" s="79"/>
    </row>
    <row r="527" spans="1:13" s="31" customFormat="1" x14ac:dyDescent="0.35">
      <c r="A527" s="41"/>
      <c r="B527" s="91"/>
      <c r="C527" s="36" t="str">
        <f t="shared" si="10"/>
        <v/>
      </c>
      <c r="D527" s="91"/>
      <c r="E527" s="6"/>
      <c r="F527" s="6"/>
      <c r="G527" s="7"/>
      <c r="H527" s="8"/>
      <c r="I527" s="79"/>
      <c r="J527" s="79"/>
      <c r="K527" s="79"/>
      <c r="L527" s="79"/>
      <c r="M527" s="79"/>
    </row>
    <row r="528" spans="1:13" s="31" customFormat="1" x14ac:dyDescent="0.35">
      <c r="A528" s="41"/>
      <c r="B528" s="91"/>
      <c r="C528" s="36" t="str">
        <f t="shared" si="10"/>
        <v/>
      </c>
      <c r="D528" s="91"/>
      <c r="E528" s="6"/>
      <c r="F528" s="6"/>
      <c r="G528" s="7"/>
      <c r="H528" s="8"/>
      <c r="I528" s="79"/>
      <c r="J528" s="79"/>
      <c r="K528" s="79"/>
      <c r="L528" s="79"/>
      <c r="M528" s="79"/>
    </row>
    <row r="529" spans="1:13" s="31" customFormat="1" x14ac:dyDescent="0.35">
      <c r="A529" s="41"/>
      <c r="B529" s="91"/>
      <c r="C529" s="36" t="str">
        <f t="shared" si="10"/>
        <v/>
      </c>
      <c r="D529" s="91"/>
      <c r="E529" s="6"/>
      <c r="F529" s="6"/>
      <c r="G529" s="7"/>
      <c r="H529" s="8"/>
      <c r="I529" s="79"/>
      <c r="J529" s="79"/>
      <c r="K529" s="79"/>
      <c r="L529" s="79"/>
      <c r="M529" s="79"/>
    </row>
    <row r="530" spans="1:13" s="31" customFormat="1" x14ac:dyDescent="0.35">
      <c r="A530" s="41"/>
      <c r="B530" s="91"/>
      <c r="C530" s="36" t="str">
        <f t="shared" si="10"/>
        <v/>
      </c>
      <c r="D530" s="91"/>
      <c r="E530" s="6"/>
      <c r="F530" s="6"/>
      <c r="G530" s="7"/>
      <c r="H530" s="8"/>
      <c r="I530" s="79"/>
      <c r="J530" s="79"/>
      <c r="K530" s="79"/>
      <c r="L530" s="79"/>
      <c r="M530" s="79"/>
    </row>
    <row r="531" spans="1:13" s="31" customFormat="1" x14ac:dyDescent="0.35">
      <c r="A531" s="41"/>
      <c r="B531" s="91"/>
      <c r="C531" s="36" t="str">
        <f t="shared" si="10"/>
        <v/>
      </c>
      <c r="D531" s="91"/>
      <c r="E531" s="6"/>
      <c r="F531" s="6"/>
      <c r="G531" s="7"/>
      <c r="H531" s="8"/>
      <c r="I531" s="79"/>
      <c r="J531" s="79"/>
      <c r="K531" s="79"/>
      <c r="L531" s="79"/>
      <c r="M531" s="79"/>
    </row>
    <row r="532" spans="1:13" s="31" customFormat="1" x14ac:dyDescent="0.35">
      <c r="A532" s="41"/>
      <c r="B532" s="91"/>
      <c r="C532" s="36" t="str">
        <f t="shared" si="10"/>
        <v/>
      </c>
      <c r="D532" s="91"/>
      <c r="E532" s="6"/>
      <c r="F532" s="6"/>
      <c r="G532" s="7"/>
      <c r="H532" s="8"/>
      <c r="I532" s="79"/>
      <c r="J532" s="79"/>
      <c r="K532" s="79"/>
      <c r="L532" s="79"/>
      <c r="M532" s="79"/>
    </row>
    <row r="533" spans="1:13" s="31" customFormat="1" x14ac:dyDescent="0.35">
      <c r="A533" s="41"/>
      <c r="B533" s="91"/>
      <c r="C533" s="36" t="str">
        <f t="shared" si="10"/>
        <v/>
      </c>
      <c r="D533" s="91"/>
      <c r="E533" s="6"/>
      <c r="F533" s="6"/>
      <c r="G533" s="7"/>
      <c r="H533" s="8"/>
      <c r="I533" s="79"/>
      <c r="J533" s="79"/>
      <c r="K533" s="79"/>
      <c r="L533" s="79"/>
      <c r="M533" s="79"/>
    </row>
    <row r="534" spans="1:13" s="31" customFormat="1" x14ac:dyDescent="0.35">
      <c r="A534" s="41"/>
      <c r="B534" s="91"/>
      <c r="C534" s="36" t="str">
        <f t="shared" si="10"/>
        <v/>
      </c>
      <c r="D534" s="91"/>
      <c r="E534" s="6"/>
      <c r="F534" s="6"/>
      <c r="G534" s="7"/>
      <c r="H534" s="8"/>
      <c r="I534" s="79"/>
      <c r="J534" s="79"/>
      <c r="K534" s="79"/>
      <c r="L534" s="79"/>
      <c r="M534" s="79"/>
    </row>
    <row r="535" spans="1:13" s="31" customFormat="1" x14ac:dyDescent="0.35">
      <c r="A535" s="41"/>
      <c r="B535" s="91"/>
      <c r="C535" s="36" t="str">
        <f t="shared" si="10"/>
        <v/>
      </c>
      <c r="D535" s="91"/>
      <c r="E535" s="6"/>
      <c r="F535" s="6"/>
      <c r="G535" s="7"/>
      <c r="H535" s="8"/>
      <c r="I535" s="79"/>
      <c r="J535" s="79"/>
      <c r="K535" s="79"/>
      <c r="L535" s="79"/>
      <c r="M535" s="79"/>
    </row>
    <row r="536" spans="1:13" s="31" customFormat="1" x14ac:dyDescent="0.35">
      <c r="A536" s="41"/>
      <c r="B536" s="91"/>
      <c r="C536" s="36" t="str">
        <f t="shared" si="10"/>
        <v/>
      </c>
      <c r="D536" s="91"/>
      <c r="E536" s="6"/>
      <c r="F536" s="6"/>
      <c r="G536" s="7"/>
      <c r="H536" s="8"/>
      <c r="I536" s="79"/>
      <c r="J536" s="79"/>
      <c r="K536" s="79"/>
      <c r="L536" s="79"/>
      <c r="M536" s="79"/>
    </row>
    <row r="537" spans="1:13" s="31" customFormat="1" x14ac:dyDescent="0.35">
      <c r="A537" s="42"/>
      <c r="B537" s="91"/>
      <c r="C537" s="43" t="str">
        <f t="shared" si="10"/>
        <v/>
      </c>
      <c r="D537" s="91"/>
      <c r="E537" s="6"/>
      <c r="F537" s="6"/>
      <c r="G537" s="7"/>
      <c r="H537" s="8"/>
      <c r="I537" s="79"/>
      <c r="J537" s="79"/>
      <c r="K537" s="79"/>
      <c r="L537" s="79"/>
      <c r="M537" s="79"/>
    </row>
    <row r="538" spans="1:13" s="31" customFormat="1" x14ac:dyDescent="0.35">
      <c r="A538" s="121"/>
      <c r="B538" s="91"/>
      <c r="C538" s="15" t="str">
        <f t="shared" si="10"/>
        <v/>
      </c>
      <c r="D538" s="91"/>
      <c r="E538" s="6"/>
      <c r="F538" s="6"/>
      <c r="G538" s="7"/>
      <c r="H538" s="8"/>
      <c r="I538" s="79"/>
      <c r="J538" s="79"/>
      <c r="K538" s="79"/>
      <c r="L538" s="79"/>
      <c r="M538" s="79"/>
    </row>
    <row r="539" spans="1:13" s="31" customFormat="1" x14ac:dyDescent="0.35">
      <c r="A539" s="121"/>
      <c r="B539" s="91"/>
      <c r="C539" s="15" t="str">
        <f t="shared" si="10"/>
        <v/>
      </c>
      <c r="D539" s="91"/>
      <c r="E539" s="6"/>
      <c r="F539" s="6"/>
      <c r="G539" s="7"/>
      <c r="H539" s="8"/>
      <c r="I539" s="79"/>
      <c r="J539" s="79"/>
      <c r="K539" s="79"/>
      <c r="L539" s="79"/>
      <c r="M539" s="79"/>
    </row>
    <row r="540" spans="1:13" s="31" customFormat="1" x14ac:dyDescent="0.35">
      <c r="A540" s="91"/>
      <c r="B540" s="91"/>
      <c r="C540" s="15" t="str">
        <f t="shared" si="10"/>
        <v/>
      </c>
      <c r="D540" s="91"/>
      <c r="E540" s="6"/>
      <c r="F540" s="6"/>
      <c r="G540" s="7"/>
      <c r="H540" s="8"/>
      <c r="I540" s="79"/>
      <c r="J540" s="79"/>
      <c r="K540" s="79"/>
      <c r="L540" s="79"/>
      <c r="M540" s="79"/>
    </row>
    <row r="541" spans="1:13" s="31" customFormat="1" x14ac:dyDescent="0.35">
      <c r="A541" s="91"/>
      <c r="B541" s="91"/>
      <c r="C541" s="15" t="str">
        <f t="shared" si="10"/>
        <v/>
      </c>
      <c r="D541" s="91"/>
      <c r="E541" s="6"/>
      <c r="F541" s="6"/>
      <c r="G541" s="7"/>
      <c r="H541" s="8"/>
      <c r="I541" s="79"/>
      <c r="J541" s="79"/>
      <c r="K541" s="79"/>
      <c r="L541" s="79"/>
      <c r="M541" s="79"/>
    </row>
    <row r="542" spans="1:13" s="31" customFormat="1" x14ac:dyDescent="0.35">
      <c r="A542" s="91"/>
      <c r="B542" s="91"/>
      <c r="C542" s="15" t="str">
        <f t="shared" si="10"/>
        <v/>
      </c>
      <c r="D542" s="91"/>
      <c r="E542" s="6"/>
      <c r="F542" s="6"/>
      <c r="G542" s="7"/>
      <c r="H542" s="8"/>
      <c r="I542" s="79"/>
      <c r="J542" s="79"/>
      <c r="K542" s="79"/>
      <c r="L542" s="79"/>
      <c r="M542" s="79"/>
    </row>
    <row r="543" spans="1:13" s="31" customFormat="1" x14ac:dyDescent="0.35">
      <c r="A543" s="91"/>
      <c r="B543" s="91"/>
      <c r="C543" s="15" t="str">
        <f t="shared" si="10"/>
        <v/>
      </c>
      <c r="D543" s="91"/>
      <c r="E543" s="6"/>
      <c r="F543" s="6"/>
      <c r="G543" s="7"/>
      <c r="H543" s="8"/>
      <c r="I543" s="79"/>
      <c r="J543" s="79"/>
      <c r="K543" s="79"/>
      <c r="L543" s="79"/>
      <c r="M543" s="79"/>
    </row>
    <row r="544" spans="1:13" s="31" customFormat="1" x14ac:dyDescent="0.35">
      <c r="A544" s="91"/>
      <c r="B544" s="91"/>
      <c r="C544" s="15" t="str">
        <f t="shared" si="10"/>
        <v/>
      </c>
      <c r="D544" s="91"/>
      <c r="E544" s="6"/>
      <c r="F544" s="6"/>
      <c r="G544" s="7"/>
      <c r="H544" s="8"/>
      <c r="I544" s="79"/>
      <c r="J544" s="79"/>
      <c r="K544" s="79"/>
      <c r="L544" s="79"/>
      <c r="M544" s="79"/>
    </row>
    <row r="545" spans="1:13" s="31" customFormat="1" x14ac:dyDescent="0.35">
      <c r="A545" s="91"/>
      <c r="B545" s="91"/>
      <c r="C545" s="15" t="str">
        <f t="shared" si="10"/>
        <v/>
      </c>
      <c r="D545" s="91"/>
      <c r="E545" s="6"/>
      <c r="F545" s="6"/>
      <c r="G545" s="7"/>
      <c r="H545" s="8"/>
      <c r="I545" s="79"/>
      <c r="J545" s="79"/>
      <c r="K545" s="79"/>
      <c r="L545" s="79"/>
      <c r="M545" s="79"/>
    </row>
    <row r="546" spans="1:13" s="31" customFormat="1" x14ac:dyDescent="0.35">
      <c r="A546" s="91"/>
      <c r="B546" s="91"/>
      <c r="C546" s="15" t="str">
        <f t="shared" si="10"/>
        <v/>
      </c>
      <c r="D546" s="91"/>
      <c r="E546" s="6"/>
      <c r="F546" s="6"/>
      <c r="G546" s="7"/>
      <c r="H546" s="8"/>
      <c r="I546" s="79"/>
      <c r="J546" s="79"/>
      <c r="K546" s="79"/>
      <c r="L546" s="79"/>
      <c r="M546" s="79"/>
    </row>
    <row r="547" spans="1:13" s="31" customFormat="1" x14ac:dyDescent="0.35">
      <c r="A547" s="91"/>
      <c r="B547" s="91"/>
      <c r="C547" s="15" t="str">
        <f t="shared" si="10"/>
        <v/>
      </c>
      <c r="D547" s="91"/>
      <c r="E547" s="6"/>
      <c r="F547" s="6"/>
      <c r="G547" s="7"/>
      <c r="H547" s="8"/>
      <c r="I547" s="79"/>
      <c r="J547" s="79"/>
      <c r="K547" s="79"/>
      <c r="L547" s="79"/>
      <c r="M547" s="79"/>
    </row>
    <row r="548" spans="1:13" s="31" customFormat="1" x14ac:dyDescent="0.35">
      <c r="A548" s="91"/>
      <c r="B548" s="91"/>
      <c r="C548" s="15" t="str">
        <f t="shared" si="10"/>
        <v/>
      </c>
      <c r="D548" s="91"/>
      <c r="E548" s="6"/>
      <c r="F548" s="6"/>
      <c r="G548" s="7"/>
      <c r="H548" s="8"/>
      <c r="I548" s="79"/>
      <c r="J548" s="79"/>
      <c r="K548" s="79"/>
      <c r="L548" s="79"/>
      <c r="M548" s="79"/>
    </row>
    <row r="549" spans="1:13" s="31" customFormat="1" x14ac:dyDescent="0.35">
      <c r="A549" s="91"/>
      <c r="B549" s="91"/>
      <c r="C549" s="15" t="str">
        <f t="shared" si="10"/>
        <v/>
      </c>
      <c r="D549" s="91"/>
      <c r="E549" s="6"/>
      <c r="F549" s="6"/>
      <c r="G549" s="7"/>
      <c r="H549" s="8"/>
      <c r="I549" s="79"/>
      <c r="J549" s="79"/>
      <c r="K549" s="79"/>
      <c r="L549" s="79"/>
      <c r="M549" s="79"/>
    </row>
    <row r="550" spans="1:13" s="31" customFormat="1" x14ac:dyDescent="0.35">
      <c r="A550" s="91"/>
      <c r="B550" s="91"/>
      <c r="C550" s="15" t="str">
        <f t="shared" si="10"/>
        <v/>
      </c>
      <c r="D550" s="91"/>
      <c r="E550" s="6"/>
      <c r="F550" s="6"/>
      <c r="G550" s="7"/>
      <c r="H550" s="8"/>
      <c r="I550" s="79"/>
      <c r="J550" s="79"/>
      <c r="K550" s="79"/>
      <c r="L550" s="79"/>
      <c r="M550" s="79"/>
    </row>
    <row r="551" spans="1:13" s="31" customFormat="1" x14ac:dyDescent="0.35">
      <c r="A551" s="91"/>
      <c r="B551" s="91"/>
      <c r="C551" s="15" t="str">
        <f t="shared" si="10"/>
        <v/>
      </c>
      <c r="D551" s="91"/>
      <c r="E551" s="6"/>
      <c r="F551" s="6"/>
      <c r="G551" s="7"/>
      <c r="H551" s="8"/>
      <c r="I551" s="79"/>
      <c r="J551" s="79"/>
      <c r="K551" s="79"/>
      <c r="L551" s="79"/>
      <c r="M551" s="79"/>
    </row>
    <row r="552" spans="1:13" s="31" customFormat="1" x14ac:dyDescent="0.35">
      <c r="A552" s="91"/>
      <c r="B552" s="91"/>
      <c r="C552" s="15" t="str">
        <f t="shared" si="10"/>
        <v/>
      </c>
      <c r="D552" s="91"/>
      <c r="E552" s="6"/>
      <c r="F552" s="6"/>
      <c r="G552" s="7"/>
      <c r="H552" s="8"/>
      <c r="I552" s="79"/>
      <c r="J552" s="79"/>
      <c r="K552" s="79"/>
      <c r="L552" s="79"/>
      <c r="M552" s="79"/>
    </row>
    <row r="553" spans="1:13" s="31" customFormat="1" x14ac:dyDescent="0.35">
      <c r="A553" s="91"/>
      <c r="B553" s="91"/>
      <c r="C553" s="15" t="str">
        <f t="shared" si="10"/>
        <v/>
      </c>
      <c r="D553" s="91"/>
      <c r="E553" s="6"/>
      <c r="F553" s="6"/>
      <c r="G553" s="7"/>
      <c r="H553" s="8"/>
      <c r="I553" s="79"/>
      <c r="J553" s="79"/>
      <c r="K553" s="79"/>
      <c r="L553" s="79"/>
      <c r="M553" s="79"/>
    </row>
    <row r="554" spans="1:13" s="31" customFormat="1" x14ac:dyDescent="0.35">
      <c r="A554" s="91"/>
      <c r="B554" s="91"/>
      <c r="C554" s="15" t="str">
        <f t="shared" si="10"/>
        <v/>
      </c>
      <c r="D554" s="91"/>
      <c r="E554" s="6"/>
      <c r="F554" s="6"/>
      <c r="G554" s="7"/>
      <c r="H554" s="8"/>
      <c r="I554" s="79"/>
      <c r="J554" s="79"/>
      <c r="K554" s="79"/>
      <c r="L554" s="79"/>
      <c r="M554" s="79"/>
    </row>
    <row r="555" spans="1:13" s="31" customFormat="1" x14ac:dyDescent="0.35">
      <c r="A555" s="91"/>
      <c r="B555" s="91"/>
      <c r="C555" s="15" t="str">
        <f t="shared" si="10"/>
        <v/>
      </c>
      <c r="D555" s="91"/>
      <c r="E555" s="6"/>
      <c r="F555" s="6"/>
      <c r="G555" s="7"/>
      <c r="H555" s="8"/>
      <c r="I555" s="79"/>
      <c r="J555" s="79"/>
      <c r="K555" s="79"/>
      <c r="L555" s="79"/>
      <c r="M555" s="79"/>
    </row>
    <row r="556" spans="1:13" s="31" customFormat="1" x14ac:dyDescent="0.35">
      <c r="A556" s="91"/>
      <c r="B556" s="91"/>
      <c r="C556" s="15" t="str">
        <f t="shared" si="10"/>
        <v/>
      </c>
      <c r="D556" s="91"/>
      <c r="E556" s="6"/>
      <c r="F556" s="6"/>
      <c r="G556" s="7"/>
      <c r="H556" s="8"/>
      <c r="I556" s="79"/>
      <c r="J556" s="79"/>
      <c r="K556" s="79"/>
      <c r="L556" s="79"/>
      <c r="M556" s="79"/>
    </row>
    <row r="557" spans="1:13" s="31" customFormat="1" x14ac:dyDescent="0.35">
      <c r="A557" s="91"/>
      <c r="B557" s="91"/>
      <c r="C557" s="15" t="str">
        <f t="shared" si="10"/>
        <v/>
      </c>
      <c r="D557" s="91"/>
      <c r="E557" s="6"/>
      <c r="F557" s="6"/>
      <c r="G557" s="7"/>
      <c r="H557" s="8"/>
      <c r="I557" s="79"/>
      <c r="J557" s="79"/>
      <c r="K557" s="79"/>
      <c r="L557" s="79"/>
      <c r="M557" s="79"/>
    </row>
    <row r="558" spans="1:13" s="31" customFormat="1" x14ac:dyDescent="0.35">
      <c r="A558" s="91"/>
      <c r="B558" s="91"/>
      <c r="C558" s="15" t="str">
        <f t="shared" ref="C558:C568" si="11">MID(A558,4,7)</f>
        <v/>
      </c>
      <c r="D558" s="91"/>
      <c r="E558" s="6"/>
      <c r="F558" s="6"/>
      <c r="G558" s="7"/>
      <c r="H558" s="8"/>
      <c r="I558" s="79"/>
      <c r="J558" s="79"/>
      <c r="K558" s="79"/>
      <c r="L558" s="79"/>
      <c r="M558" s="79"/>
    </row>
    <row r="559" spans="1:13" s="31" customFormat="1" x14ac:dyDescent="0.35">
      <c r="A559" s="91"/>
      <c r="B559" s="91"/>
      <c r="C559" s="15" t="str">
        <f t="shared" si="11"/>
        <v/>
      </c>
      <c r="D559" s="91"/>
      <c r="E559" s="6"/>
      <c r="F559" s="6"/>
      <c r="G559" s="7"/>
      <c r="H559" s="8"/>
      <c r="I559" s="79"/>
      <c r="J559" s="79"/>
      <c r="K559" s="79"/>
      <c r="L559" s="79"/>
      <c r="M559" s="79"/>
    </row>
    <row r="560" spans="1:13" s="31" customFormat="1" x14ac:dyDescent="0.35">
      <c r="A560" s="91"/>
      <c r="B560" s="91"/>
      <c r="C560" s="15" t="str">
        <f t="shared" si="11"/>
        <v/>
      </c>
      <c r="D560" s="91"/>
      <c r="E560" s="6"/>
      <c r="F560" s="6"/>
      <c r="G560" s="7"/>
      <c r="H560" s="8"/>
      <c r="I560" s="79"/>
      <c r="J560" s="79"/>
      <c r="K560" s="79"/>
      <c r="L560" s="79"/>
      <c r="M560" s="79"/>
    </row>
    <row r="561" spans="1:13" s="31" customFormat="1" x14ac:dyDescent="0.35">
      <c r="A561" s="91"/>
      <c r="B561" s="91"/>
      <c r="C561" s="15" t="str">
        <f t="shared" si="11"/>
        <v/>
      </c>
      <c r="D561" s="91"/>
      <c r="E561" s="6"/>
      <c r="F561" s="6"/>
      <c r="G561" s="7"/>
      <c r="H561" s="8"/>
      <c r="I561" s="79"/>
      <c r="J561" s="79"/>
      <c r="K561" s="79"/>
      <c r="L561" s="79"/>
      <c r="M561" s="79"/>
    </row>
    <row r="562" spans="1:13" s="31" customFormat="1" x14ac:dyDescent="0.35">
      <c r="A562" s="91"/>
      <c r="B562" s="91"/>
      <c r="C562" s="15" t="str">
        <f t="shared" si="11"/>
        <v/>
      </c>
      <c r="D562" s="91"/>
      <c r="E562" s="6"/>
      <c r="F562" s="6"/>
      <c r="G562" s="7"/>
      <c r="H562" s="8"/>
      <c r="I562" s="79"/>
      <c r="J562" s="79"/>
      <c r="K562" s="79"/>
      <c r="L562" s="79"/>
      <c r="M562" s="79"/>
    </row>
    <row r="563" spans="1:13" s="31" customFormat="1" x14ac:dyDescent="0.35">
      <c r="A563" s="91"/>
      <c r="B563" s="91"/>
      <c r="C563" s="15" t="str">
        <f t="shared" si="11"/>
        <v/>
      </c>
      <c r="D563" s="91"/>
      <c r="E563" s="6"/>
      <c r="F563" s="6"/>
      <c r="G563" s="7"/>
      <c r="H563" s="8"/>
      <c r="I563" s="79"/>
      <c r="J563" s="79"/>
      <c r="K563" s="79"/>
      <c r="L563" s="79"/>
      <c r="M563" s="79"/>
    </row>
    <row r="564" spans="1:13" s="31" customFormat="1" x14ac:dyDescent="0.35">
      <c r="A564" s="91"/>
      <c r="B564" s="91"/>
      <c r="C564" s="15" t="str">
        <f t="shared" si="11"/>
        <v/>
      </c>
      <c r="D564" s="91"/>
      <c r="E564" s="6"/>
      <c r="F564" s="6"/>
      <c r="G564" s="7"/>
      <c r="H564" s="8"/>
      <c r="I564" s="79"/>
      <c r="J564" s="79"/>
      <c r="K564" s="79"/>
      <c r="L564" s="79"/>
      <c r="M564" s="79"/>
    </row>
    <row r="565" spans="1:13" s="31" customFormat="1" x14ac:dyDescent="0.35">
      <c r="A565" s="89"/>
      <c r="B565" s="91"/>
      <c r="C565" s="15" t="str">
        <f t="shared" si="11"/>
        <v/>
      </c>
      <c r="D565" s="91"/>
      <c r="E565" s="6"/>
      <c r="F565" s="6"/>
      <c r="G565" s="7"/>
      <c r="H565" s="8"/>
      <c r="I565" s="79"/>
      <c r="J565" s="79"/>
      <c r="K565" s="79"/>
      <c r="L565" s="79"/>
      <c r="M565" s="79"/>
    </row>
    <row r="566" spans="1:13" s="31" customFormat="1" x14ac:dyDescent="0.35">
      <c r="A566" s="89"/>
      <c r="B566" s="91"/>
      <c r="C566" s="15" t="str">
        <f t="shared" si="11"/>
        <v/>
      </c>
      <c r="D566" s="91"/>
      <c r="E566" s="6"/>
      <c r="F566" s="6"/>
      <c r="G566" s="7"/>
      <c r="H566" s="8"/>
      <c r="I566" s="79"/>
      <c r="J566" s="79"/>
      <c r="K566" s="79"/>
      <c r="L566" s="79"/>
      <c r="M566" s="79"/>
    </row>
    <row r="567" spans="1:13" s="31" customFormat="1" x14ac:dyDescent="0.35">
      <c r="A567" s="113"/>
      <c r="B567" s="91"/>
      <c r="C567" s="114" t="str">
        <f t="shared" si="11"/>
        <v/>
      </c>
      <c r="D567" s="91"/>
      <c r="E567" s="6"/>
      <c r="F567" s="6"/>
      <c r="G567" s="7"/>
      <c r="H567" s="8"/>
      <c r="I567" s="79"/>
      <c r="J567" s="79"/>
      <c r="K567" s="79"/>
      <c r="L567" s="79"/>
      <c r="M567" s="79"/>
    </row>
    <row r="568" spans="1:13" s="31" customFormat="1" x14ac:dyDescent="0.35">
      <c r="A568" s="113"/>
      <c r="B568" s="91"/>
      <c r="C568" s="114" t="str">
        <f t="shared" si="11"/>
        <v/>
      </c>
      <c r="D568" s="91"/>
      <c r="E568" s="87"/>
      <c r="F568" s="87"/>
      <c r="G568" s="32"/>
      <c r="H568" s="32"/>
      <c r="I568" s="79"/>
      <c r="J568" s="79"/>
      <c r="K568" s="79"/>
      <c r="L568" s="79"/>
      <c r="M568" s="79"/>
    </row>
    <row r="569" spans="1:13" s="31" customFormat="1" ht="15.75" thickBot="1" x14ac:dyDescent="0.4">
      <c r="A569" s="113"/>
      <c r="B569" s="91"/>
      <c r="C569" s="114"/>
      <c r="D569" s="91"/>
      <c r="E569" s="87"/>
      <c r="F569" s="87"/>
      <c r="G569" s="32"/>
      <c r="H569" s="33"/>
    </row>
    <row r="570" spans="1:13" s="31" customFormat="1" ht="15.75" thickBot="1" x14ac:dyDescent="0.4">
      <c r="A570" s="91"/>
      <c r="B570" s="91"/>
      <c r="C570" s="15"/>
      <c r="D570" s="91"/>
      <c r="E570" s="87"/>
      <c r="F570" s="87"/>
      <c r="G570" s="32"/>
      <c r="H570" s="88"/>
    </row>
    <row r="571" spans="1:13" s="31" customFormat="1" x14ac:dyDescent="0.35">
      <c r="A571" s="91"/>
      <c r="B571" s="91"/>
      <c r="C571" s="15"/>
      <c r="D571" s="91"/>
      <c r="E571" s="87"/>
      <c r="F571" s="87"/>
      <c r="G571" s="32"/>
      <c r="H571" s="32"/>
    </row>
    <row r="572" spans="1:13" x14ac:dyDescent="0.35">
      <c r="A572" s="91"/>
      <c r="B572" s="91"/>
      <c r="C572" s="15"/>
      <c r="D572" s="91"/>
    </row>
    <row r="573" spans="1:13" x14ac:dyDescent="0.35">
      <c r="A573" s="91"/>
      <c r="B573" s="91"/>
      <c r="C573" s="15"/>
      <c r="D573" s="91"/>
    </row>
    <row r="574" spans="1:13" x14ac:dyDescent="0.35">
      <c r="A574" s="91"/>
      <c r="B574" s="91"/>
      <c r="C574" s="15"/>
      <c r="D574" s="91"/>
    </row>
    <row r="575" spans="1:13" x14ac:dyDescent="0.35">
      <c r="A575" s="91"/>
      <c r="B575" s="91"/>
      <c r="C575" s="15"/>
      <c r="D575" s="91"/>
    </row>
    <row r="576" spans="1:13" x14ac:dyDescent="0.35">
      <c r="A576" s="91"/>
      <c r="B576" s="91"/>
      <c r="C576" s="15"/>
      <c r="D576" s="91"/>
    </row>
    <row r="577" spans="1:4" x14ac:dyDescent="0.35">
      <c r="A577" s="91"/>
      <c r="B577" s="91"/>
      <c r="C577" s="15"/>
      <c r="D577" s="91"/>
    </row>
    <row r="578" spans="1:4" x14ac:dyDescent="0.35">
      <c r="A578" s="91"/>
      <c r="B578" s="91"/>
      <c r="C578" s="15"/>
      <c r="D578" s="91"/>
    </row>
    <row r="579" spans="1:4" x14ac:dyDescent="0.35">
      <c r="A579" s="91"/>
      <c r="B579" s="91"/>
      <c r="C579" s="15"/>
      <c r="D579" s="91"/>
    </row>
    <row r="580" spans="1:4" x14ac:dyDescent="0.35">
      <c r="A580" s="91"/>
      <c r="B580" s="91"/>
      <c r="C580" s="15"/>
      <c r="D580" s="91"/>
    </row>
    <row r="581" spans="1:4" x14ac:dyDescent="0.35">
      <c r="A581" s="91"/>
      <c r="B581" s="91"/>
      <c r="C581" s="15"/>
      <c r="D581" s="91"/>
    </row>
    <row r="582" spans="1:4" x14ac:dyDescent="0.35">
      <c r="A582" s="91"/>
      <c r="B582" s="91"/>
      <c r="C582" s="15"/>
      <c r="D582" s="91"/>
    </row>
    <row r="583" spans="1:4" x14ac:dyDescent="0.35">
      <c r="A583" s="91"/>
      <c r="B583" s="91"/>
      <c r="C583" s="15"/>
      <c r="D583" s="91"/>
    </row>
    <row r="584" spans="1:4" x14ac:dyDescent="0.35">
      <c r="A584" s="91"/>
      <c r="B584" s="91"/>
      <c r="C584" s="15"/>
      <c r="D584" s="91"/>
    </row>
    <row r="585" spans="1:4" x14ac:dyDescent="0.35">
      <c r="A585" s="91"/>
      <c r="B585" s="91"/>
      <c r="C585" s="15"/>
      <c r="D585" s="91"/>
    </row>
    <row r="586" spans="1:4" x14ac:dyDescent="0.35">
      <c r="A586" s="91"/>
      <c r="B586" s="91"/>
      <c r="C586" s="15"/>
      <c r="D586" s="91"/>
    </row>
    <row r="587" spans="1:4" x14ac:dyDescent="0.35">
      <c r="A587" s="91"/>
      <c r="B587" s="91"/>
      <c r="C587" s="15"/>
      <c r="D587" s="91"/>
    </row>
    <row r="588" spans="1:4" x14ac:dyDescent="0.35">
      <c r="A588" s="91"/>
      <c r="B588" s="91"/>
      <c r="C588" s="15"/>
      <c r="D588" s="91"/>
    </row>
    <row r="589" spans="1:4" x14ac:dyDescent="0.35">
      <c r="A589" s="91"/>
      <c r="B589" s="91"/>
      <c r="C589" s="15"/>
      <c r="D589" s="91"/>
    </row>
    <row r="590" spans="1:4" x14ac:dyDescent="0.35">
      <c r="A590" s="91"/>
      <c r="B590" s="91"/>
      <c r="C590" s="15"/>
      <c r="D590" s="91"/>
    </row>
    <row r="591" spans="1:4" x14ac:dyDescent="0.35">
      <c r="A591" s="91"/>
      <c r="B591" s="91"/>
      <c r="C591" s="15"/>
      <c r="D591" s="91"/>
    </row>
    <row r="592" spans="1:4" x14ac:dyDescent="0.35">
      <c r="A592" s="91"/>
      <c r="B592" s="91"/>
      <c r="C592" s="15"/>
      <c r="D592" s="91"/>
    </row>
    <row r="593" spans="1:4" x14ac:dyDescent="0.35">
      <c r="A593" s="91"/>
      <c r="B593" s="91"/>
      <c r="C593" s="15"/>
      <c r="D593" s="91"/>
    </row>
    <row r="594" spans="1:4" x14ac:dyDescent="0.35">
      <c r="A594" s="91"/>
      <c r="B594" s="91"/>
      <c r="C594" s="15"/>
      <c r="D594" s="91"/>
    </row>
    <row r="595" spans="1:4" x14ac:dyDescent="0.35">
      <c r="A595" s="91"/>
      <c r="B595" s="91"/>
      <c r="C595" s="15"/>
      <c r="D595" s="91"/>
    </row>
    <row r="596" spans="1:4" x14ac:dyDescent="0.35">
      <c r="A596" s="91"/>
      <c r="B596" s="91"/>
      <c r="C596" s="15"/>
      <c r="D596" s="91"/>
    </row>
    <row r="597" spans="1:4" x14ac:dyDescent="0.35">
      <c r="A597" s="91"/>
      <c r="B597" s="91"/>
      <c r="C597" s="15"/>
      <c r="D597" s="91"/>
    </row>
    <row r="598" spans="1:4" x14ac:dyDescent="0.35">
      <c r="A598" s="91"/>
      <c r="B598" s="91"/>
      <c r="C598" s="15"/>
      <c r="D598" s="91"/>
    </row>
    <row r="599" spans="1:4" x14ac:dyDescent="0.35">
      <c r="A599" s="91"/>
      <c r="B599" s="91"/>
      <c r="C599" s="15"/>
      <c r="D599" s="91"/>
    </row>
    <row r="600" spans="1:4" x14ac:dyDescent="0.35">
      <c r="A600" s="91"/>
      <c r="B600" s="91"/>
      <c r="C600" s="15"/>
      <c r="D600" s="91"/>
    </row>
    <row r="601" spans="1:4" x14ac:dyDescent="0.35">
      <c r="A601" s="91"/>
      <c r="B601" s="91"/>
      <c r="C601" s="15"/>
      <c r="D601" s="91"/>
    </row>
    <row r="602" spans="1:4" x14ac:dyDescent="0.35">
      <c r="A602" s="91"/>
      <c r="B602" s="91"/>
      <c r="C602" s="15"/>
      <c r="D602" s="91"/>
    </row>
    <row r="603" spans="1:4" x14ac:dyDescent="0.35">
      <c r="A603" s="91"/>
      <c r="B603" s="91"/>
      <c r="C603" s="15"/>
      <c r="D603" s="91"/>
    </row>
    <row r="604" spans="1:4" x14ac:dyDescent="0.35">
      <c r="A604" s="91"/>
      <c r="B604" s="91"/>
      <c r="C604" s="15"/>
      <c r="D604" s="91"/>
    </row>
    <row r="605" spans="1:4" x14ac:dyDescent="0.35">
      <c r="A605" s="91"/>
      <c r="B605" s="91"/>
      <c r="C605" s="15"/>
      <c r="D605" s="91"/>
    </row>
    <row r="606" spans="1:4" x14ac:dyDescent="0.35">
      <c r="A606" s="91"/>
      <c r="B606" s="91"/>
      <c r="C606" s="15"/>
      <c r="D606" s="91"/>
    </row>
    <row r="607" spans="1:4" x14ac:dyDescent="0.35">
      <c r="A607" s="91"/>
      <c r="B607" s="91"/>
      <c r="C607" s="15"/>
      <c r="D607" s="91"/>
    </row>
    <row r="608" spans="1:4" x14ac:dyDescent="0.35">
      <c r="A608" s="91"/>
      <c r="B608" s="91"/>
      <c r="C608" s="15"/>
      <c r="D608" s="91"/>
    </row>
    <row r="609" spans="1:4" x14ac:dyDescent="0.35">
      <c r="A609" s="91"/>
      <c r="B609" s="91"/>
      <c r="C609" s="15"/>
      <c r="D609" s="91"/>
    </row>
    <row r="610" spans="1:4" x14ac:dyDescent="0.35">
      <c r="A610" s="91"/>
      <c r="B610" s="91"/>
      <c r="C610" s="15"/>
      <c r="D610" s="91"/>
    </row>
    <row r="611" spans="1:4" x14ac:dyDescent="0.35">
      <c r="A611" s="91"/>
      <c r="B611" s="91"/>
      <c r="C611" s="15"/>
      <c r="D611" s="91"/>
    </row>
    <row r="612" spans="1:4" x14ac:dyDescent="0.35">
      <c r="A612" s="91"/>
      <c r="B612" s="91"/>
      <c r="C612" s="15"/>
      <c r="D612" s="91"/>
    </row>
    <row r="613" spans="1:4" x14ac:dyDescent="0.35">
      <c r="A613" s="91"/>
      <c r="B613" s="91"/>
      <c r="C613" s="15"/>
      <c r="D613" s="91"/>
    </row>
    <row r="614" spans="1:4" x14ac:dyDescent="0.35">
      <c r="A614" s="91"/>
      <c r="B614" s="91"/>
      <c r="C614" s="15"/>
      <c r="D614" s="91"/>
    </row>
    <row r="615" spans="1:4" x14ac:dyDescent="0.35">
      <c r="A615" s="91"/>
      <c r="B615" s="91"/>
      <c r="C615" s="15"/>
      <c r="D615" s="91"/>
    </row>
    <row r="616" spans="1:4" x14ac:dyDescent="0.35">
      <c r="A616" s="91"/>
      <c r="B616" s="91"/>
      <c r="C616" s="15"/>
      <c r="D616" s="91"/>
    </row>
    <row r="617" spans="1:4" x14ac:dyDescent="0.35">
      <c r="A617" s="91"/>
      <c r="B617" s="91"/>
      <c r="C617" s="15"/>
      <c r="D617" s="91"/>
    </row>
    <row r="618" spans="1:4" x14ac:dyDescent="0.35">
      <c r="A618" s="91"/>
      <c r="B618" s="91"/>
      <c r="C618" s="15"/>
      <c r="D618" s="91"/>
    </row>
    <row r="619" spans="1:4" x14ac:dyDescent="0.35">
      <c r="A619" s="91"/>
      <c r="B619" s="91"/>
      <c r="C619" s="15"/>
      <c r="D619" s="91"/>
    </row>
    <row r="620" spans="1:4" x14ac:dyDescent="0.35">
      <c r="A620" s="91"/>
      <c r="B620" s="91"/>
      <c r="C620" s="15"/>
      <c r="D620" s="91"/>
    </row>
    <row r="621" spans="1:4" x14ac:dyDescent="0.35">
      <c r="A621" s="91"/>
      <c r="B621" s="91"/>
      <c r="C621" s="15"/>
      <c r="D621" s="91"/>
    </row>
    <row r="622" spans="1:4" x14ac:dyDescent="0.35">
      <c r="A622" s="91"/>
      <c r="B622" s="91"/>
      <c r="C622" s="15"/>
      <c r="D622" s="91"/>
    </row>
    <row r="623" spans="1:4" x14ac:dyDescent="0.35">
      <c r="A623" s="91"/>
      <c r="B623" s="91"/>
      <c r="C623" s="15"/>
      <c r="D623" s="91"/>
    </row>
    <row r="624" spans="1:4" x14ac:dyDescent="0.35">
      <c r="A624" s="91"/>
      <c r="B624" s="91"/>
      <c r="C624" s="15"/>
      <c r="D624" s="91"/>
    </row>
    <row r="625" spans="1:4" x14ac:dyDescent="0.35">
      <c r="A625" s="91"/>
      <c r="B625" s="91"/>
      <c r="C625" s="15"/>
      <c r="D625" s="91"/>
    </row>
    <row r="626" spans="1:4" x14ac:dyDescent="0.35">
      <c r="A626" s="91"/>
      <c r="B626" s="91"/>
      <c r="C626" s="15"/>
      <c r="D626" s="91"/>
    </row>
    <row r="627" spans="1:4" x14ac:dyDescent="0.35">
      <c r="A627" s="91"/>
      <c r="B627" s="91"/>
      <c r="C627" s="15"/>
      <c r="D627" s="91"/>
    </row>
    <row r="628" spans="1:4" x14ac:dyDescent="0.35">
      <c r="A628" s="91"/>
      <c r="B628" s="91"/>
      <c r="C628" s="15"/>
      <c r="D628" s="91"/>
    </row>
    <row r="629" spans="1:4" x14ac:dyDescent="0.35">
      <c r="A629" s="91"/>
      <c r="B629" s="91"/>
      <c r="C629" s="15"/>
      <c r="D629" s="91"/>
    </row>
    <row r="630" spans="1:4" x14ac:dyDescent="0.35">
      <c r="A630" s="91"/>
      <c r="B630" s="91"/>
      <c r="C630" s="15"/>
      <c r="D630" s="91"/>
    </row>
    <row r="631" spans="1:4" x14ac:dyDescent="0.35">
      <c r="A631" s="91"/>
      <c r="B631" s="91"/>
      <c r="C631" s="15"/>
      <c r="D631" s="91"/>
    </row>
    <row r="632" spans="1:4" x14ac:dyDescent="0.35">
      <c r="A632" s="91"/>
      <c r="B632" s="91"/>
      <c r="C632" s="15"/>
      <c r="D632" s="91"/>
    </row>
    <row r="633" spans="1:4" x14ac:dyDescent="0.35">
      <c r="A633" s="91"/>
      <c r="B633" s="91"/>
      <c r="C633" s="15"/>
      <c r="D633" s="91"/>
    </row>
    <row r="634" spans="1:4" x14ac:dyDescent="0.35">
      <c r="A634" s="91"/>
      <c r="B634" s="91"/>
      <c r="C634" s="15"/>
      <c r="D634" s="91"/>
    </row>
    <row r="635" spans="1:4" x14ac:dyDescent="0.35">
      <c r="A635" s="91"/>
      <c r="B635" s="91"/>
      <c r="C635" s="15"/>
      <c r="D635" s="91"/>
    </row>
    <row r="636" spans="1:4" x14ac:dyDescent="0.35">
      <c r="A636" s="91"/>
      <c r="B636" s="91"/>
      <c r="C636" s="15"/>
      <c r="D636" s="91"/>
    </row>
    <row r="637" spans="1:4" x14ac:dyDescent="0.35">
      <c r="A637" s="91"/>
      <c r="B637" s="91"/>
      <c r="C637" s="15"/>
      <c r="D637" s="91"/>
    </row>
    <row r="638" spans="1:4" x14ac:dyDescent="0.35">
      <c r="A638" s="91"/>
      <c r="B638" s="91"/>
      <c r="C638" s="15"/>
      <c r="D638" s="91"/>
    </row>
    <row r="639" spans="1:4" x14ac:dyDescent="0.35">
      <c r="A639" s="91"/>
      <c r="B639" s="91"/>
      <c r="C639" s="15"/>
      <c r="D639" s="91"/>
    </row>
    <row r="640" spans="1:4" x14ac:dyDescent="0.35">
      <c r="A640" s="91"/>
      <c r="B640" s="91"/>
      <c r="C640" s="15"/>
      <c r="D640" s="91"/>
    </row>
    <row r="641" spans="1:4" x14ac:dyDescent="0.35">
      <c r="A641" s="91"/>
      <c r="B641" s="91"/>
      <c r="C641" s="15"/>
      <c r="D641" s="91"/>
    </row>
    <row r="642" spans="1:4" x14ac:dyDescent="0.35">
      <c r="A642" s="91"/>
      <c r="B642" s="91"/>
      <c r="C642" s="15"/>
      <c r="D642" s="91"/>
    </row>
    <row r="643" spans="1:4" x14ac:dyDescent="0.35">
      <c r="A643" s="91"/>
      <c r="B643" s="91"/>
      <c r="C643" s="15"/>
      <c r="D643" s="91"/>
    </row>
    <row r="644" spans="1:4" x14ac:dyDescent="0.35">
      <c r="A644" s="91"/>
      <c r="B644" s="91"/>
      <c r="C644" s="15"/>
      <c r="D644" s="91"/>
    </row>
    <row r="645" spans="1:4" x14ac:dyDescent="0.35">
      <c r="A645" s="91"/>
      <c r="B645" s="91"/>
      <c r="C645" s="15"/>
      <c r="D645" s="91"/>
    </row>
    <row r="646" spans="1:4" x14ac:dyDescent="0.35">
      <c r="A646" s="91"/>
      <c r="B646" s="91"/>
      <c r="C646" s="15"/>
      <c r="D646" s="91"/>
    </row>
    <row r="647" spans="1:4" x14ac:dyDescent="0.35">
      <c r="A647" s="91"/>
      <c r="B647" s="91"/>
      <c r="C647" s="15"/>
      <c r="D647" s="91"/>
    </row>
    <row r="648" spans="1:4" x14ac:dyDescent="0.35">
      <c r="A648" s="91"/>
      <c r="B648" s="91"/>
      <c r="C648" s="15"/>
      <c r="D648" s="91"/>
    </row>
    <row r="649" spans="1:4" x14ac:dyDescent="0.35">
      <c r="A649" s="91"/>
      <c r="B649" s="91"/>
      <c r="C649" s="15"/>
      <c r="D649" s="91"/>
    </row>
    <row r="650" spans="1:4" x14ac:dyDescent="0.35">
      <c r="A650" s="91"/>
      <c r="B650" s="91"/>
      <c r="C650" s="15"/>
      <c r="D650" s="91"/>
    </row>
    <row r="651" spans="1:4" x14ac:dyDescent="0.35">
      <c r="A651" s="91"/>
      <c r="B651" s="91"/>
      <c r="C651" s="15"/>
      <c r="D651" s="91"/>
    </row>
    <row r="652" spans="1:4" x14ac:dyDescent="0.35">
      <c r="A652" s="91"/>
      <c r="B652" s="91"/>
      <c r="C652" s="15"/>
      <c r="D652" s="91"/>
    </row>
    <row r="653" spans="1:4" x14ac:dyDescent="0.35">
      <c r="A653" s="91"/>
      <c r="B653" s="91"/>
      <c r="C653" s="15"/>
      <c r="D653" s="91"/>
    </row>
    <row r="654" spans="1:4" x14ac:dyDescent="0.35">
      <c r="A654" s="91"/>
      <c r="B654" s="91"/>
      <c r="C654" s="15"/>
      <c r="D654" s="91"/>
    </row>
    <row r="655" spans="1:4" x14ac:dyDescent="0.35">
      <c r="A655" s="91"/>
      <c r="B655" s="91"/>
      <c r="C655" s="15"/>
      <c r="D655" s="91"/>
    </row>
    <row r="656" spans="1:4" x14ac:dyDescent="0.35">
      <c r="A656" s="91"/>
      <c r="B656" s="91"/>
      <c r="C656" s="15"/>
      <c r="D656" s="91"/>
    </row>
    <row r="657" spans="1:4" x14ac:dyDescent="0.35">
      <c r="A657" s="91"/>
      <c r="B657" s="91"/>
      <c r="C657" s="15"/>
      <c r="D657" s="91"/>
    </row>
    <row r="658" spans="1:4" x14ac:dyDescent="0.35">
      <c r="A658" s="91"/>
      <c r="B658" s="91"/>
      <c r="C658" s="15"/>
      <c r="D658" s="91"/>
    </row>
    <row r="659" spans="1:4" x14ac:dyDescent="0.35">
      <c r="A659" s="91"/>
      <c r="B659" s="91"/>
      <c r="C659" s="15"/>
      <c r="D659" s="91"/>
    </row>
    <row r="660" spans="1:4" x14ac:dyDescent="0.35">
      <c r="A660" s="91"/>
      <c r="B660" s="91"/>
      <c r="C660" s="15"/>
      <c r="D660" s="91"/>
    </row>
    <row r="661" spans="1:4" x14ac:dyDescent="0.35">
      <c r="A661" s="91"/>
      <c r="B661" s="91"/>
      <c r="C661" s="15"/>
      <c r="D661" s="91"/>
    </row>
    <row r="662" spans="1:4" x14ac:dyDescent="0.35">
      <c r="A662" s="91"/>
      <c r="B662" s="91"/>
      <c r="C662" s="15"/>
      <c r="D662" s="91"/>
    </row>
    <row r="663" spans="1:4" x14ac:dyDescent="0.35">
      <c r="A663" s="91"/>
      <c r="B663" s="91"/>
      <c r="C663" s="15"/>
      <c r="D663" s="91"/>
    </row>
    <row r="664" spans="1:4" x14ac:dyDescent="0.35">
      <c r="A664" s="91"/>
      <c r="B664" s="91"/>
      <c r="C664" s="15"/>
      <c r="D664" s="91"/>
    </row>
    <row r="665" spans="1:4" x14ac:dyDescent="0.35">
      <c r="A665" s="91"/>
      <c r="B665" s="91"/>
      <c r="C665" s="15"/>
      <c r="D665" s="91"/>
    </row>
    <row r="666" spans="1:4" x14ac:dyDescent="0.35">
      <c r="A666" s="91"/>
      <c r="B666" s="91"/>
      <c r="C666" s="15"/>
      <c r="D666" s="91"/>
    </row>
    <row r="667" spans="1:4" x14ac:dyDescent="0.35">
      <c r="A667" s="91"/>
      <c r="B667" s="91"/>
      <c r="C667" s="15"/>
      <c r="D667" s="91"/>
    </row>
    <row r="668" spans="1:4" x14ac:dyDescent="0.35">
      <c r="A668" s="91"/>
      <c r="B668" s="91"/>
      <c r="C668" s="15"/>
      <c r="D668" s="91"/>
    </row>
    <row r="669" spans="1:4" x14ac:dyDescent="0.35">
      <c r="A669" s="91"/>
      <c r="B669" s="91"/>
      <c r="C669" s="15"/>
      <c r="D669" s="91"/>
    </row>
    <row r="670" spans="1:4" x14ac:dyDescent="0.35">
      <c r="A670" s="91"/>
      <c r="B670" s="91"/>
      <c r="C670" s="15"/>
      <c r="D670" s="91"/>
    </row>
    <row r="671" spans="1:4" x14ac:dyDescent="0.35">
      <c r="A671" s="91"/>
      <c r="B671" s="91"/>
      <c r="C671" s="15"/>
      <c r="D671" s="91"/>
    </row>
    <row r="672" spans="1:4" x14ac:dyDescent="0.35">
      <c r="A672" s="91"/>
      <c r="B672" s="91"/>
      <c r="C672" s="15"/>
      <c r="D672" s="91"/>
    </row>
    <row r="673" spans="1:4" x14ac:dyDescent="0.35">
      <c r="A673" s="91"/>
      <c r="B673" s="91"/>
      <c r="C673" s="15"/>
      <c r="D673" s="91"/>
    </row>
    <row r="674" spans="1:4" x14ac:dyDescent="0.35">
      <c r="A674" s="91"/>
      <c r="B674" s="91"/>
      <c r="C674" s="15"/>
      <c r="D674" s="91"/>
    </row>
    <row r="675" spans="1:4" x14ac:dyDescent="0.35">
      <c r="A675" s="91"/>
      <c r="B675" s="91"/>
      <c r="C675" s="15"/>
      <c r="D675" s="91"/>
    </row>
    <row r="676" spans="1:4" x14ac:dyDescent="0.35">
      <c r="A676" s="91"/>
      <c r="B676" s="91"/>
      <c r="C676" s="15"/>
      <c r="D676" s="91"/>
    </row>
    <row r="677" spans="1:4" x14ac:dyDescent="0.35">
      <c r="A677" s="91"/>
      <c r="B677" s="91"/>
      <c r="C677" s="15"/>
      <c r="D677" s="91"/>
    </row>
    <row r="678" spans="1:4" x14ac:dyDescent="0.35">
      <c r="A678" s="91"/>
      <c r="B678" s="91"/>
      <c r="C678" s="15"/>
      <c r="D678" s="91"/>
    </row>
    <row r="679" spans="1:4" x14ac:dyDescent="0.35">
      <c r="A679" s="91"/>
      <c r="B679" s="91"/>
      <c r="C679" s="15"/>
      <c r="D679" s="91"/>
    </row>
    <row r="680" spans="1:4" x14ac:dyDescent="0.35">
      <c r="A680" s="91"/>
      <c r="B680" s="91"/>
      <c r="C680" s="15"/>
      <c r="D680" s="91"/>
    </row>
    <row r="681" spans="1:4" x14ac:dyDescent="0.35">
      <c r="A681" s="91"/>
      <c r="B681" s="91"/>
      <c r="C681" s="15"/>
      <c r="D681" s="91"/>
    </row>
    <row r="682" spans="1:4" x14ac:dyDescent="0.35">
      <c r="A682" s="91"/>
      <c r="B682" s="91"/>
      <c r="C682" s="15"/>
      <c r="D682" s="91"/>
    </row>
    <row r="683" spans="1:4" x14ac:dyDescent="0.35">
      <c r="A683" s="91"/>
      <c r="B683" s="91"/>
      <c r="C683" s="15"/>
      <c r="D683" s="91"/>
    </row>
    <row r="684" spans="1:4" x14ac:dyDescent="0.35">
      <c r="A684" s="91"/>
      <c r="B684" s="91"/>
      <c r="C684" s="15"/>
      <c r="D684" s="91"/>
    </row>
    <row r="685" spans="1:4" x14ac:dyDescent="0.35">
      <c r="A685" s="91"/>
      <c r="B685" s="91"/>
      <c r="C685" s="15"/>
      <c r="D685" s="91"/>
    </row>
    <row r="686" spans="1:4" x14ac:dyDescent="0.35">
      <c r="A686" s="91"/>
      <c r="B686" s="91"/>
      <c r="C686" s="15"/>
      <c r="D686" s="91"/>
    </row>
    <row r="687" spans="1:4" x14ac:dyDescent="0.35">
      <c r="A687" s="91"/>
      <c r="B687" s="91"/>
      <c r="C687" s="15"/>
      <c r="D687" s="91"/>
    </row>
    <row r="688" spans="1:4" x14ac:dyDescent="0.35">
      <c r="A688" s="91"/>
      <c r="B688" s="91"/>
      <c r="C688" s="15"/>
      <c r="D688" s="91"/>
    </row>
    <row r="689" spans="1:4" x14ac:dyDescent="0.35">
      <c r="A689" s="91"/>
      <c r="B689" s="91"/>
      <c r="C689" s="15"/>
      <c r="D689" s="91"/>
    </row>
    <row r="690" spans="1:4" x14ac:dyDescent="0.35">
      <c r="A690" s="91"/>
      <c r="B690" s="91"/>
      <c r="C690" s="15"/>
      <c r="D690" s="91"/>
    </row>
    <row r="691" spans="1:4" x14ac:dyDescent="0.35">
      <c r="A691" s="91"/>
      <c r="B691" s="91"/>
      <c r="C691" s="15"/>
      <c r="D691" s="91"/>
    </row>
    <row r="692" spans="1:4" x14ac:dyDescent="0.35">
      <c r="A692" s="91"/>
      <c r="B692" s="91"/>
      <c r="C692" s="15"/>
      <c r="D692" s="91"/>
    </row>
    <row r="693" spans="1:4" x14ac:dyDescent="0.35">
      <c r="A693" s="91"/>
      <c r="B693" s="91"/>
      <c r="C693" s="15"/>
      <c r="D693" s="91"/>
    </row>
    <row r="694" spans="1:4" x14ac:dyDescent="0.35">
      <c r="A694" s="91"/>
      <c r="B694" s="91"/>
      <c r="C694" s="15"/>
      <c r="D694" s="91"/>
    </row>
    <row r="695" spans="1:4" x14ac:dyDescent="0.35">
      <c r="A695" s="91"/>
      <c r="B695" s="91"/>
      <c r="C695" s="15"/>
      <c r="D695" s="91"/>
    </row>
    <row r="696" spans="1:4" x14ac:dyDescent="0.35">
      <c r="A696" s="91"/>
      <c r="B696" s="91"/>
      <c r="C696" s="15"/>
      <c r="D696" s="91"/>
    </row>
    <row r="697" spans="1:4" x14ac:dyDescent="0.35">
      <c r="A697" s="91"/>
      <c r="B697" s="91"/>
      <c r="C697" s="15"/>
      <c r="D697" s="91"/>
    </row>
    <row r="698" spans="1:4" x14ac:dyDescent="0.35">
      <c r="A698" s="91"/>
      <c r="B698" s="91"/>
      <c r="C698" s="15"/>
      <c r="D698" s="91"/>
    </row>
    <row r="699" spans="1:4" x14ac:dyDescent="0.35">
      <c r="A699" s="91"/>
      <c r="B699" s="91"/>
      <c r="C699" s="15"/>
      <c r="D699" s="91"/>
    </row>
    <row r="700" spans="1:4" x14ac:dyDescent="0.35">
      <c r="A700" s="91"/>
      <c r="B700" s="91"/>
      <c r="C700" s="15"/>
      <c r="D700" s="91"/>
    </row>
    <row r="701" spans="1:4" x14ac:dyDescent="0.35">
      <c r="A701" s="91"/>
      <c r="B701" s="91"/>
      <c r="C701" s="15"/>
      <c r="D701" s="91"/>
    </row>
    <row r="702" spans="1:4" x14ac:dyDescent="0.35">
      <c r="A702" s="91"/>
      <c r="B702" s="91"/>
      <c r="C702" s="15"/>
      <c r="D702" s="91"/>
    </row>
    <row r="703" spans="1:4" x14ac:dyDescent="0.35">
      <c r="A703" s="91"/>
      <c r="B703" s="91"/>
      <c r="C703" s="15"/>
      <c r="D703" s="91"/>
    </row>
    <row r="704" spans="1:4" x14ac:dyDescent="0.35">
      <c r="A704" s="91"/>
      <c r="B704" s="91"/>
      <c r="C704" s="15"/>
      <c r="D704" s="91"/>
    </row>
    <row r="705" spans="1:4" x14ac:dyDescent="0.35">
      <c r="A705" s="91"/>
      <c r="B705" s="91"/>
      <c r="C705" s="15"/>
      <c r="D705" s="91"/>
    </row>
    <row r="706" spans="1:4" x14ac:dyDescent="0.35">
      <c r="A706" s="91"/>
      <c r="B706" s="91"/>
      <c r="C706" s="15"/>
      <c r="D706" s="91"/>
    </row>
    <row r="707" spans="1:4" x14ac:dyDescent="0.35">
      <c r="A707" s="91"/>
      <c r="B707" s="91"/>
      <c r="C707" s="15"/>
      <c r="D707" s="91"/>
    </row>
    <row r="708" spans="1:4" x14ac:dyDescent="0.35">
      <c r="A708" s="91"/>
      <c r="B708" s="91"/>
      <c r="C708" s="15"/>
      <c r="D708" s="91"/>
    </row>
    <row r="709" spans="1:4" x14ac:dyDescent="0.35">
      <c r="A709" s="91"/>
      <c r="B709" s="91"/>
      <c r="C709" s="15"/>
      <c r="D709" s="91"/>
    </row>
    <row r="710" spans="1:4" x14ac:dyDescent="0.35">
      <c r="A710" s="91"/>
      <c r="B710" s="91"/>
      <c r="C710" s="15"/>
      <c r="D710" s="91"/>
    </row>
    <row r="711" spans="1:4" x14ac:dyDescent="0.35">
      <c r="A711" s="91"/>
      <c r="B711" s="91"/>
      <c r="C711" s="15"/>
      <c r="D711" s="91"/>
    </row>
    <row r="712" spans="1:4" x14ac:dyDescent="0.35">
      <c r="A712" s="91"/>
      <c r="B712" s="91"/>
      <c r="C712" s="15"/>
      <c r="D712" s="91"/>
    </row>
    <row r="713" spans="1:4" x14ac:dyDescent="0.35">
      <c r="A713" s="91"/>
      <c r="B713" s="91"/>
      <c r="C713" s="15"/>
      <c r="D713" s="91"/>
    </row>
    <row r="714" spans="1:4" x14ac:dyDescent="0.35">
      <c r="A714" s="91"/>
      <c r="B714" s="91"/>
      <c r="C714" s="15"/>
      <c r="D714" s="91"/>
    </row>
    <row r="715" spans="1:4" x14ac:dyDescent="0.35">
      <c r="A715" s="91"/>
      <c r="B715" s="91"/>
      <c r="C715" s="15"/>
      <c r="D715" s="91"/>
    </row>
    <row r="716" spans="1:4" x14ac:dyDescent="0.35">
      <c r="A716" s="91"/>
      <c r="B716" s="91"/>
      <c r="C716" s="15"/>
      <c r="D716" s="91"/>
    </row>
    <row r="717" spans="1:4" x14ac:dyDescent="0.35">
      <c r="A717" s="91"/>
      <c r="B717" s="91"/>
      <c r="C717" s="15"/>
      <c r="D717" s="91"/>
    </row>
    <row r="718" spans="1:4" x14ac:dyDescent="0.35">
      <c r="A718" s="91"/>
      <c r="B718" s="91"/>
      <c r="C718" s="15"/>
      <c r="D718" s="91"/>
    </row>
    <row r="719" spans="1:4" x14ac:dyDescent="0.35">
      <c r="A719" s="91"/>
      <c r="B719" s="91"/>
      <c r="C719" s="15"/>
      <c r="D719" s="91"/>
    </row>
    <row r="720" spans="1:4" x14ac:dyDescent="0.35">
      <c r="A720" s="91"/>
      <c r="B720" s="91"/>
      <c r="C720" s="15"/>
      <c r="D720" s="91"/>
    </row>
    <row r="721" spans="1:4" x14ac:dyDescent="0.35">
      <c r="A721" s="91"/>
      <c r="B721" s="91"/>
      <c r="C721" s="15"/>
      <c r="D721" s="91"/>
    </row>
    <row r="722" spans="1:4" x14ac:dyDescent="0.35">
      <c r="A722" s="91"/>
      <c r="B722" s="91"/>
      <c r="C722" s="15"/>
      <c r="D722" s="91"/>
    </row>
    <row r="723" spans="1:4" x14ac:dyDescent="0.35">
      <c r="A723" s="91"/>
      <c r="B723" s="91"/>
      <c r="C723" s="15"/>
      <c r="D723" s="91"/>
    </row>
    <row r="724" spans="1:4" x14ac:dyDescent="0.35">
      <c r="A724" s="91"/>
      <c r="B724" s="91"/>
      <c r="C724" s="15"/>
      <c r="D724" s="91"/>
    </row>
    <row r="725" spans="1:4" x14ac:dyDescent="0.35">
      <c r="A725" s="91"/>
      <c r="B725" s="91"/>
      <c r="C725" s="15"/>
      <c r="D725" s="91"/>
    </row>
    <row r="726" spans="1:4" x14ac:dyDescent="0.35">
      <c r="A726" s="91"/>
      <c r="B726" s="91"/>
      <c r="C726" s="15"/>
      <c r="D726" s="91"/>
    </row>
    <row r="727" spans="1:4" x14ac:dyDescent="0.35">
      <c r="A727" s="91"/>
      <c r="B727" s="91"/>
      <c r="C727" s="15"/>
      <c r="D727" s="91"/>
    </row>
    <row r="728" spans="1:4" x14ac:dyDescent="0.35">
      <c r="A728" s="91"/>
      <c r="B728" s="91"/>
      <c r="C728" s="15"/>
      <c r="D728" s="91"/>
    </row>
    <row r="729" spans="1:4" x14ac:dyDescent="0.35">
      <c r="A729" s="91"/>
      <c r="B729" s="92"/>
      <c r="C729" s="15"/>
      <c r="D729" s="92"/>
    </row>
    <row r="730" spans="1:4" x14ac:dyDescent="0.35">
      <c r="A730" s="91"/>
      <c r="B730" s="92"/>
      <c r="C730" s="15"/>
      <c r="D730" s="92"/>
    </row>
    <row r="731" spans="1:4" x14ac:dyDescent="0.35">
      <c r="A731" s="91"/>
      <c r="B731" s="92"/>
      <c r="C731" s="15"/>
      <c r="D731" s="92"/>
    </row>
    <row r="732" spans="1:4" x14ac:dyDescent="0.35">
      <c r="A732" s="91"/>
      <c r="B732" s="92"/>
      <c r="C732" s="15"/>
      <c r="D732" s="92"/>
    </row>
    <row r="733" spans="1:4" x14ac:dyDescent="0.35">
      <c r="A733" s="91"/>
      <c r="C733" s="15"/>
    </row>
    <row r="734" spans="1:4" x14ac:dyDescent="0.35">
      <c r="A734" s="91"/>
      <c r="C734" s="15"/>
    </row>
    <row r="735" spans="1:4" x14ac:dyDescent="0.35">
      <c r="A735" s="91"/>
      <c r="C735" s="15"/>
    </row>
    <row r="736" spans="1:4" x14ac:dyDescent="0.35">
      <c r="A736" s="91"/>
      <c r="C736" s="15"/>
    </row>
    <row r="737" spans="1:3" x14ac:dyDescent="0.35">
      <c r="A737" s="91"/>
      <c r="C737" s="15"/>
    </row>
    <row r="738" spans="1:3" x14ac:dyDescent="0.35">
      <c r="A738" s="91"/>
      <c r="C738" s="15"/>
    </row>
    <row r="739" spans="1:3" x14ac:dyDescent="0.35">
      <c r="A739" s="91"/>
      <c r="C739" s="15"/>
    </row>
    <row r="740" spans="1:3" x14ac:dyDescent="0.35">
      <c r="A740" s="91"/>
      <c r="C740" s="15"/>
    </row>
    <row r="741" spans="1:3" x14ac:dyDescent="0.35">
      <c r="A741" s="91"/>
      <c r="C741" s="15"/>
    </row>
    <row r="742" spans="1:3" x14ac:dyDescent="0.35">
      <c r="A742" s="91"/>
      <c r="C742" s="15"/>
    </row>
    <row r="743" spans="1:3" x14ac:dyDescent="0.35">
      <c r="A743" s="91"/>
      <c r="C743" s="15"/>
    </row>
    <row r="744" spans="1:3" x14ac:dyDescent="0.35">
      <c r="A744" s="91"/>
      <c r="C744" s="15"/>
    </row>
    <row r="745" spans="1:3" x14ac:dyDescent="0.35">
      <c r="A745" s="91"/>
      <c r="C745" s="15"/>
    </row>
    <row r="746" spans="1:3" x14ac:dyDescent="0.35">
      <c r="A746" s="91"/>
      <c r="C746" s="15"/>
    </row>
    <row r="747" spans="1:3" x14ac:dyDescent="0.35">
      <c r="A747" s="91"/>
      <c r="C747" s="15"/>
    </row>
    <row r="748" spans="1:3" x14ac:dyDescent="0.35">
      <c r="A748" s="91"/>
      <c r="C748" s="15"/>
    </row>
    <row r="749" spans="1:3" x14ac:dyDescent="0.35">
      <c r="A749" s="91"/>
      <c r="C749" s="15"/>
    </row>
    <row r="750" spans="1:3" x14ac:dyDescent="0.35">
      <c r="A750" s="91"/>
      <c r="C750" s="15"/>
    </row>
    <row r="751" spans="1:3" x14ac:dyDescent="0.35">
      <c r="A751" s="91"/>
      <c r="C751" s="15"/>
    </row>
    <row r="752" spans="1:3" x14ac:dyDescent="0.35">
      <c r="A752" s="91"/>
      <c r="C752" s="15"/>
    </row>
    <row r="753" spans="1:3" x14ac:dyDescent="0.35">
      <c r="A753" s="91"/>
      <c r="C753" s="15"/>
    </row>
    <row r="754" spans="1:3" x14ac:dyDescent="0.35">
      <c r="A754" s="91"/>
      <c r="C754" s="15"/>
    </row>
    <row r="755" spans="1:3" x14ac:dyDescent="0.35">
      <c r="A755" s="91"/>
      <c r="C755" s="15"/>
    </row>
    <row r="756" spans="1:3" x14ac:dyDescent="0.35">
      <c r="A756" s="91"/>
      <c r="C756" s="15"/>
    </row>
    <row r="757" spans="1:3" x14ac:dyDescent="0.35">
      <c r="A757" s="91"/>
      <c r="C757" s="15"/>
    </row>
    <row r="758" spans="1:3" x14ac:dyDescent="0.35">
      <c r="A758" s="91"/>
      <c r="C758" s="15"/>
    </row>
    <row r="759" spans="1:3" x14ac:dyDescent="0.35">
      <c r="A759" s="91"/>
      <c r="C759" s="15"/>
    </row>
    <row r="760" spans="1:3" x14ac:dyDescent="0.35">
      <c r="A760" s="91"/>
      <c r="C760" s="15"/>
    </row>
    <row r="761" spans="1:3" x14ac:dyDescent="0.35">
      <c r="A761" s="91"/>
      <c r="C761" s="15"/>
    </row>
    <row r="762" spans="1:3" x14ac:dyDescent="0.35">
      <c r="A762" s="91"/>
      <c r="C762" s="15"/>
    </row>
    <row r="763" spans="1:3" x14ac:dyDescent="0.35">
      <c r="A763" s="91"/>
      <c r="C763" s="15"/>
    </row>
    <row r="764" spans="1:3" x14ac:dyDescent="0.35">
      <c r="A764" s="91"/>
      <c r="C764" s="15"/>
    </row>
    <row r="765" spans="1:3" x14ac:dyDescent="0.35">
      <c r="A765" s="91"/>
      <c r="C765" s="15"/>
    </row>
    <row r="766" spans="1:3" x14ac:dyDescent="0.35">
      <c r="A766" s="91"/>
      <c r="C766" s="15"/>
    </row>
    <row r="767" spans="1:3" x14ac:dyDescent="0.35">
      <c r="A767" s="91"/>
      <c r="C767" s="15"/>
    </row>
    <row r="768" spans="1:3" x14ac:dyDescent="0.35">
      <c r="A768" s="91"/>
      <c r="C768" s="15"/>
    </row>
    <row r="769" spans="1:3" x14ac:dyDescent="0.35">
      <c r="A769" s="91"/>
      <c r="C769" s="15"/>
    </row>
    <row r="770" spans="1:3" x14ac:dyDescent="0.35">
      <c r="A770" s="91"/>
      <c r="C770" s="15"/>
    </row>
    <row r="771" spans="1:3" x14ac:dyDescent="0.35">
      <c r="A771" s="91"/>
      <c r="C771" s="15"/>
    </row>
    <row r="772" spans="1:3" x14ac:dyDescent="0.35">
      <c r="A772" s="91"/>
      <c r="C772" s="15"/>
    </row>
    <row r="773" spans="1:3" x14ac:dyDescent="0.35">
      <c r="A773" s="91"/>
      <c r="C773" s="15"/>
    </row>
    <row r="774" spans="1:3" x14ac:dyDescent="0.35">
      <c r="A774" s="91"/>
      <c r="C774" s="15"/>
    </row>
    <row r="775" spans="1:3" x14ac:dyDescent="0.35">
      <c r="A775" s="91"/>
      <c r="C775" s="15"/>
    </row>
    <row r="776" spans="1:3" x14ac:dyDescent="0.35">
      <c r="A776" s="91"/>
      <c r="C776" s="15"/>
    </row>
    <row r="777" spans="1:3" x14ac:dyDescent="0.35">
      <c r="A777" s="91"/>
      <c r="C777" s="15"/>
    </row>
    <row r="778" spans="1:3" x14ac:dyDescent="0.35">
      <c r="A778" s="91"/>
      <c r="C778" s="15"/>
    </row>
    <row r="779" spans="1:3" x14ac:dyDescent="0.35">
      <c r="A779" s="91"/>
      <c r="C779" s="15"/>
    </row>
    <row r="780" spans="1:3" x14ac:dyDescent="0.35">
      <c r="A780" s="91"/>
      <c r="C780" s="15"/>
    </row>
    <row r="781" spans="1:3" x14ac:dyDescent="0.35">
      <c r="A781" s="91"/>
      <c r="C781" s="15"/>
    </row>
    <row r="782" spans="1:3" x14ac:dyDescent="0.35">
      <c r="A782" s="91"/>
      <c r="C782" s="15"/>
    </row>
    <row r="783" spans="1:3" x14ac:dyDescent="0.35">
      <c r="A783" s="91"/>
      <c r="C783" s="15"/>
    </row>
    <row r="784" spans="1:3" x14ac:dyDescent="0.35">
      <c r="A784" s="91"/>
      <c r="C784" s="15"/>
    </row>
    <row r="785" spans="1:3" x14ac:dyDescent="0.35">
      <c r="A785" s="91"/>
      <c r="C785" s="15"/>
    </row>
    <row r="786" spans="1:3" x14ac:dyDescent="0.35">
      <c r="A786" s="91"/>
      <c r="C786" s="15"/>
    </row>
    <row r="787" spans="1:3" x14ac:dyDescent="0.35">
      <c r="A787" s="91"/>
      <c r="C787" s="15"/>
    </row>
    <row r="788" spans="1:3" x14ac:dyDescent="0.35">
      <c r="A788" s="91"/>
      <c r="C788" s="15"/>
    </row>
    <row r="789" spans="1:3" x14ac:dyDescent="0.35">
      <c r="A789" s="91"/>
      <c r="C789" s="15"/>
    </row>
    <row r="790" spans="1:3" x14ac:dyDescent="0.35">
      <c r="A790" s="91"/>
      <c r="C790" s="15"/>
    </row>
    <row r="791" spans="1:3" x14ac:dyDescent="0.35">
      <c r="A791" s="91"/>
      <c r="C791" s="15"/>
    </row>
    <row r="792" spans="1:3" x14ac:dyDescent="0.35">
      <c r="A792" s="91"/>
      <c r="C792" s="15"/>
    </row>
    <row r="793" spans="1:3" x14ac:dyDescent="0.35">
      <c r="A793" s="91"/>
      <c r="C793" s="15"/>
    </row>
    <row r="794" spans="1:3" x14ac:dyDescent="0.35">
      <c r="A794" s="91"/>
      <c r="C794" s="15"/>
    </row>
    <row r="795" spans="1:3" x14ac:dyDescent="0.35">
      <c r="A795" s="91"/>
      <c r="C795" s="15"/>
    </row>
    <row r="796" spans="1:3" x14ac:dyDescent="0.35">
      <c r="A796" s="91"/>
      <c r="C796" s="15"/>
    </row>
    <row r="797" spans="1:3" x14ac:dyDescent="0.35">
      <c r="A797" s="91"/>
      <c r="C797" s="15"/>
    </row>
    <row r="798" spans="1:3" x14ac:dyDescent="0.35">
      <c r="A798" s="91"/>
      <c r="C798" s="15"/>
    </row>
    <row r="799" spans="1:3" x14ac:dyDescent="0.35">
      <c r="A799" s="91"/>
      <c r="C799" s="15"/>
    </row>
    <row r="800" spans="1:3" x14ac:dyDescent="0.35">
      <c r="A800" s="91"/>
      <c r="C800" s="15"/>
    </row>
    <row r="801" spans="1:3" x14ac:dyDescent="0.35">
      <c r="A801" s="91"/>
      <c r="C801" s="15"/>
    </row>
    <row r="802" spans="1:3" x14ac:dyDescent="0.35">
      <c r="A802" s="91"/>
      <c r="C802" s="15"/>
    </row>
    <row r="803" spans="1:3" x14ac:dyDescent="0.35">
      <c r="A803" s="91"/>
      <c r="C803" s="15"/>
    </row>
    <row r="804" spans="1:3" x14ac:dyDescent="0.35">
      <c r="A804" s="91"/>
      <c r="C804" s="15"/>
    </row>
    <row r="805" spans="1:3" x14ac:dyDescent="0.35">
      <c r="A805" s="91"/>
      <c r="C805" s="15"/>
    </row>
    <row r="806" spans="1:3" x14ac:dyDescent="0.35">
      <c r="A806" s="91"/>
      <c r="C806" s="15"/>
    </row>
    <row r="807" spans="1:3" x14ac:dyDescent="0.35">
      <c r="A807" s="91"/>
      <c r="C807" s="15"/>
    </row>
    <row r="808" spans="1:3" x14ac:dyDescent="0.35">
      <c r="A808" s="91"/>
      <c r="C808" s="15"/>
    </row>
    <row r="809" spans="1:3" x14ac:dyDescent="0.35">
      <c r="A809" s="91"/>
      <c r="C809" s="15"/>
    </row>
    <row r="810" spans="1:3" x14ac:dyDescent="0.35">
      <c r="A810" s="91"/>
      <c r="C810" s="15"/>
    </row>
    <row r="811" spans="1:3" x14ac:dyDescent="0.35">
      <c r="A811" s="91"/>
      <c r="C811" s="15"/>
    </row>
    <row r="812" spans="1:3" x14ac:dyDescent="0.35">
      <c r="A812" s="91"/>
      <c r="C812" s="15"/>
    </row>
    <row r="813" spans="1:3" x14ac:dyDescent="0.35">
      <c r="A813" s="91"/>
      <c r="C813" s="15"/>
    </row>
    <row r="814" spans="1:3" x14ac:dyDescent="0.35">
      <c r="A814" s="91"/>
      <c r="C814" s="15"/>
    </row>
    <row r="815" spans="1:3" x14ac:dyDescent="0.35">
      <c r="A815" s="91"/>
      <c r="C815" s="15"/>
    </row>
    <row r="816" spans="1:3" x14ac:dyDescent="0.35">
      <c r="A816" s="91"/>
      <c r="C816" s="15"/>
    </row>
    <row r="817" spans="1:3" x14ac:dyDescent="0.35">
      <c r="A817" s="91"/>
      <c r="C817" s="15"/>
    </row>
    <row r="818" spans="1:3" x14ac:dyDescent="0.35">
      <c r="A818" s="91"/>
      <c r="C818" s="15"/>
    </row>
    <row r="819" spans="1:3" x14ac:dyDescent="0.35">
      <c r="A819" s="91"/>
      <c r="C819" s="15"/>
    </row>
    <row r="820" spans="1:3" x14ac:dyDescent="0.35">
      <c r="A820" s="91"/>
      <c r="C820" s="15"/>
    </row>
    <row r="821" spans="1:3" x14ac:dyDescent="0.35">
      <c r="A821" s="91"/>
      <c r="C821" s="15"/>
    </row>
    <row r="822" spans="1:3" x14ac:dyDescent="0.35">
      <c r="A822" s="91"/>
      <c r="C822" s="15"/>
    </row>
    <row r="823" spans="1:3" x14ac:dyDescent="0.35">
      <c r="A823" s="91"/>
      <c r="C823" s="15"/>
    </row>
    <row r="824" spans="1:3" x14ac:dyDescent="0.35">
      <c r="A824" s="91"/>
      <c r="C824" s="15"/>
    </row>
    <row r="825" spans="1:3" x14ac:dyDescent="0.35">
      <c r="A825" s="91"/>
      <c r="C825" s="15"/>
    </row>
    <row r="826" spans="1:3" x14ac:dyDescent="0.35">
      <c r="A826" s="91"/>
      <c r="C826" s="15"/>
    </row>
    <row r="827" spans="1:3" x14ac:dyDescent="0.35">
      <c r="A827" s="91"/>
      <c r="C827" s="15"/>
    </row>
    <row r="828" spans="1:3" x14ac:dyDescent="0.35">
      <c r="A828" s="91"/>
      <c r="C828" s="15"/>
    </row>
    <row r="829" spans="1:3" x14ac:dyDescent="0.35">
      <c r="A829" s="91"/>
      <c r="C829" s="15"/>
    </row>
    <row r="830" spans="1:3" x14ac:dyDescent="0.35">
      <c r="A830" s="91"/>
      <c r="C830" s="15"/>
    </row>
    <row r="831" spans="1:3" x14ac:dyDescent="0.35">
      <c r="A831" s="91"/>
      <c r="C831" s="15"/>
    </row>
    <row r="832" spans="1:3" x14ac:dyDescent="0.35">
      <c r="A832" s="91"/>
      <c r="C832" s="15"/>
    </row>
    <row r="833" spans="1:3" x14ac:dyDescent="0.35">
      <c r="A833" s="91"/>
      <c r="C833" s="15"/>
    </row>
    <row r="834" spans="1:3" x14ac:dyDescent="0.35">
      <c r="A834" s="91"/>
      <c r="C834" s="15"/>
    </row>
    <row r="835" spans="1:3" x14ac:dyDescent="0.35">
      <c r="A835" s="91"/>
      <c r="C835" s="15"/>
    </row>
    <row r="836" spans="1:3" x14ac:dyDescent="0.35">
      <c r="A836" s="91"/>
      <c r="C836" s="15"/>
    </row>
    <row r="837" spans="1:3" x14ac:dyDescent="0.35">
      <c r="A837" s="91"/>
      <c r="C837" s="15"/>
    </row>
    <row r="838" spans="1:3" x14ac:dyDescent="0.35">
      <c r="A838" s="91"/>
      <c r="C838" s="15"/>
    </row>
    <row r="839" spans="1:3" x14ac:dyDescent="0.35">
      <c r="A839" s="91"/>
      <c r="C839" s="15"/>
    </row>
    <row r="840" spans="1:3" x14ac:dyDescent="0.35">
      <c r="A840" s="91"/>
      <c r="C840" s="15"/>
    </row>
    <row r="841" spans="1:3" x14ac:dyDescent="0.35">
      <c r="A841" s="91"/>
      <c r="C841" s="15"/>
    </row>
    <row r="842" spans="1:3" x14ac:dyDescent="0.35">
      <c r="A842" s="91"/>
      <c r="C842" s="15"/>
    </row>
    <row r="843" spans="1:3" x14ac:dyDescent="0.35">
      <c r="A843" s="91"/>
      <c r="C843" s="15"/>
    </row>
    <row r="844" spans="1:3" x14ac:dyDescent="0.35">
      <c r="A844" s="91"/>
      <c r="C844" s="15"/>
    </row>
    <row r="845" spans="1:3" x14ac:dyDescent="0.35">
      <c r="A845" s="91"/>
      <c r="C845" s="15"/>
    </row>
    <row r="846" spans="1:3" x14ac:dyDescent="0.35">
      <c r="A846" s="91"/>
      <c r="C846" s="15"/>
    </row>
    <row r="847" spans="1:3" x14ac:dyDescent="0.35">
      <c r="A847" s="91"/>
      <c r="C847" s="15"/>
    </row>
    <row r="848" spans="1:3" x14ac:dyDescent="0.35">
      <c r="A848" s="91"/>
      <c r="C848" s="15"/>
    </row>
    <row r="849" spans="1:3" x14ac:dyDescent="0.35">
      <c r="A849" s="91"/>
      <c r="C849" s="15"/>
    </row>
    <row r="850" spans="1:3" x14ac:dyDescent="0.35">
      <c r="A850" s="91"/>
      <c r="C850" s="15"/>
    </row>
    <row r="851" spans="1:3" x14ac:dyDescent="0.35">
      <c r="A851" s="91"/>
      <c r="C851" s="15"/>
    </row>
    <row r="852" spans="1:3" x14ac:dyDescent="0.35">
      <c r="A852" s="91"/>
      <c r="C852" s="15"/>
    </row>
    <row r="853" spans="1:3" x14ac:dyDescent="0.35">
      <c r="A853" s="91"/>
      <c r="C853" s="15"/>
    </row>
    <row r="854" spans="1:3" x14ac:dyDescent="0.35">
      <c r="A854" s="91"/>
      <c r="C854" s="15"/>
    </row>
    <row r="855" spans="1:3" x14ac:dyDescent="0.35">
      <c r="A855" s="91"/>
      <c r="C855" s="15"/>
    </row>
    <row r="856" spans="1:3" x14ac:dyDescent="0.35">
      <c r="A856" s="91"/>
      <c r="C856" s="15"/>
    </row>
    <row r="857" spans="1:3" x14ac:dyDescent="0.35">
      <c r="A857" s="91"/>
      <c r="C857" s="15"/>
    </row>
    <row r="858" spans="1:3" x14ac:dyDescent="0.35">
      <c r="A858" s="91"/>
      <c r="C858" s="15"/>
    </row>
    <row r="859" spans="1:3" x14ac:dyDescent="0.35">
      <c r="A859" s="91"/>
      <c r="C859" s="15"/>
    </row>
    <row r="860" spans="1:3" x14ac:dyDescent="0.35">
      <c r="A860" s="91"/>
      <c r="C860" s="15"/>
    </row>
    <row r="861" spans="1:3" x14ac:dyDescent="0.35">
      <c r="A861" s="91"/>
      <c r="C861" s="15"/>
    </row>
    <row r="862" spans="1:3" x14ac:dyDescent="0.35">
      <c r="A862" s="91"/>
      <c r="C862" s="15"/>
    </row>
    <row r="863" spans="1:3" x14ac:dyDescent="0.35">
      <c r="A863" s="91"/>
      <c r="C863" s="15"/>
    </row>
    <row r="864" spans="1:3" x14ac:dyDescent="0.35">
      <c r="A864" s="91"/>
      <c r="C864" s="15"/>
    </row>
    <row r="865" spans="1:3" x14ac:dyDescent="0.35">
      <c r="A865" s="91"/>
      <c r="C865" s="15"/>
    </row>
    <row r="866" spans="1:3" x14ac:dyDescent="0.35">
      <c r="A866" s="91"/>
      <c r="C866" s="15"/>
    </row>
    <row r="867" spans="1:3" x14ac:dyDescent="0.35">
      <c r="A867" s="91"/>
      <c r="C867" s="15"/>
    </row>
    <row r="868" spans="1:3" x14ac:dyDescent="0.35">
      <c r="A868" s="91"/>
      <c r="C868" s="15"/>
    </row>
    <row r="869" spans="1:3" x14ac:dyDescent="0.35">
      <c r="A869" s="91"/>
      <c r="C869" s="15"/>
    </row>
    <row r="870" spans="1:3" x14ac:dyDescent="0.35">
      <c r="A870" s="91"/>
      <c r="C870" s="15"/>
    </row>
    <row r="871" spans="1:3" x14ac:dyDescent="0.35">
      <c r="A871" s="91"/>
      <c r="C871" s="15"/>
    </row>
    <row r="872" spans="1:3" x14ac:dyDescent="0.35">
      <c r="A872" s="91"/>
      <c r="C872" s="15"/>
    </row>
    <row r="873" spans="1:3" x14ac:dyDescent="0.35">
      <c r="A873" s="91"/>
      <c r="C873" s="15"/>
    </row>
    <row r="874" spans="1:3" x14ac:dyDescent="0.35">
      <c r="A874" s="91"/>
      <c r="C874" s="15"/>
    </row>
    <row r="875" spans="1:3" x14ac:dyDescent="0.35">
      <c r="A875" s="91"/>
      <c r="C875" s="15"/>
    </row>
    <row r="876" spans="1:3" x14ac:dyDescent="0.35">
      <c r="A876" s="91"/>
      <c r="C876" s="15"/>
    </row>
    <row r="877" spans="1:3" x14ac:dyDescent="0.35">
      <c r="A877" s="91"/>
      <c r="C877" s="15"/>
    </row>
    <row r="878" spans="1:3" x14ac:dyDescent="0.35">
      <c r="A878" s="91"/>
      <c r="C878" s="15"/>
    </row>
    <row r="879" spans="1:3" x14ac:dyDescent="0.35">
      <c r="A879" s="91"/>
      <c r="C879" s="15"/>
    </row>
    <row r="880" spans="1:3" x14ac:dyDescent="0.35">
      <c r="A880" s="91"/>
      <c r="C880" s="15"/>
    </row>
    <row r="881" spans="1:3" x14ac:dyDescent="0.35">
      <c r="A881" s="91"/>
      <c r="C881" s="15"/>
    </row>
    <row r="882" spans="1:3" x14ac:dyDescent="0.35">
      <c r="A882" s="91"/>
      <c r="C882" s="15"/>
    </row>
    <row r="883" spans="1:3" x14ac:dyDescent="0.35">
      <c r="A883" s="91"/>
      <c r="C883" s="15"/>
    </row>
    <row r="884" spans="1:3" x14ac:dyDescent="0.35">
      <c r="A884" s="91"/>
      <c r="C884" s="15"/>
    </row>
    <row r="885" spans="1:3" x14ac:dyDescent="0.35">
      <c r="A885" s="91"/>
      <c r="C885" s="15"/>
    </row>
    <row r="886" spans="1:3" x14ac:dyDescent="0.35">
      <c r="A886" s="91"/>
      <c r="C886" s="15"/>
    </row>
    <row r="887" spans="1:3" x14ac:dyDescent="0.35">
      <c r="A887" s="91"/>
      <c r="C887" s="15"/>
    </row>
    <row r="888" spans="1:3" x14ac:dyDescent="0.35">
      <c r="A888" s="91"/>
      <c r="C888" s="15"/>
    </row>
    <row r="889" spans="1:3" x14ac:dyDescent="0.35">
      <c r="A889" s="91"/>
      <c r="C889" s="15"/>
    </row>
    <row r="890" spans="1:3" x14ac:dyDescent="0.35">
      <c r="A890" s="91"/>
      <c r="C890" s="15"/>
    </row>
    <row r="891" spans="1:3" x14ac:dyDescent="0.35">
      <c r="A891" s="91"/>
      <c r="C891" s="15"/>
    </row>
    <row r="892" spans="1:3" x14ac:dyDescent="0.35">
      <c r="A892" s="91"/>
      <c r="C892" s="15"/>
    </row>
    <row r="893" spans="1:3" x14ac:dyDescent="0.35">
      <c r="A893" s="91"/>
      <c r="C893" s="15"/>
    </row>
    <row r="894" spans="1:3" x14ac:dyDescent="0.35">
      <c r="A894" s="91"/>
      <c r="C894" s="15"/>
    </row>
    <row r="895" spans="1:3" x14ac:dyDescent="0.35">
      <c r="A895" s="91"/>
      <c r="C895" s="15"/>
    </row>
    <row r="896" spans="1:3" x14ac:dyDescent="0.35">
      <c r="A896" s="91"/>
      <c r="C896" s="15"/>
    </row>
    <row r="897" spans="1:3" x14ac:dyDescent="0.35">
      <c r="A897" s="91"/>
      <c r="C897" s="15"/>
    </row>
    <row r="898" spans="1:3" x14ac:dyDescent="0.35">
      <c r="A898" s="91"/>
      <c r="C898" s="15"/>
    </row>
    <row r="899" spans="1:3" x14ac:dyDescent="0.35">
      <c r="A899" s="91"/>
      <c r="C899" s="15"/>
    </row>
    <row r="900" spans="1:3" x14ac:dyDescent="0.35">
      <c r="A900" s="91"/>
      <c r="C900" s="15"/>
    </row>
    <row r="901" spans="1:3" x14ac:dyDescent="0.35">
      <c r="A901" s="91"/>
      <c r="C901" s="15"/>
    </row>
    <row r="902" spans="1:3" x14ac:dyDescent="0.35">
      <c r="A902" s="91"/>
      <c r="C902" s="15"/>
    </row>
    <row r="903" spans="1:3" x14ac:dyDescent="0.35">
      <c r="A903" s="91"/>
      <c r="C903" s="15"/>
    </row>
    <row r="904" spans="1:3" x14ac:dyDescent="0.35">
      <c r="A904" s="91"/>
      <c r="C904" s="15"/>
    </row>
    <row r="905" spans="1:3" x14ac:dyDescent="0.35">
      <c r="A905" s="91"/>
      <c r="C905" s="15"/>
    </row>
    <row r="906" spans="1:3" x14ac:dyDescent="0.35">
      <c r="A906" s="91"/>
      <c r="C906" s="15"/>
    </row>
    <row r="907" spans="1:3" x14ac:dyDescent="0.35">
      <c r="A907" s="91"/>
      <c r="C907" s="15"/>
    </row>
    <row r="908" spans="1:3" x14ac:dyDescent="0.35">
      <c r="A908" s="91"/>
      <c r="C908" s="15"/>
    </row>
    <row r="909" spans="1:3" x14ac:dyDescent="0.35">
      <c r="A909" s="91"/>
      <c r="C909" s="15"/>
    </row>
    <row r="910" spans="1:3" x14ac:dyDescent="0.35">
      <c r="A910" s="91"/>
      <c r="C910" s="15"/>
    </row>
    <row r="911" spans="1:3" x14ac:dyDescent="0.35">
      <c r="A911" s="91"/>
      <c r="C911" s="15"/>
    </row>
    <row r="912" spans="1:3" x14ac:dyDescent="0.35">
      <c r="A912" s="91"/>
      <c r="C912" s="15"/>
    </row>
    <row r="913" spans="1:3" x14ac:dyDescent="0.35">
      <c r="A913" s="91"/>
      <c r="C913" s="15"/>
    </row>
    <row r="914" spans="1:3" x14ac:dyDescent="0.35">
      <c r="A914" s="91"/>
      <c r="C914" s="15"/>
    </row>
    <row r="915" spans="1:3" x14ac:dyDescent="0.35">
      <c r="A915" s="91"/>
      <c r="C915" s="15"/>
    </row>
    <row r="916" spans="1:3" x14ac:dyDescent="0.35">
      <c r="A916" s="91"/>
      <c r="C916" s="15"/>
    </row>
    <row r="917" spans="1:3" x14ac:dyDescent="0.35">
      <c r="A917" s="91"/>
      <c r="C917" s="15"/>
    </row>
    <row r="918" spans="1:3" x14ac:dyDescent="0.35">
      <c r="A918" s="91"/>
      <c r="C918" s="15"/>
    </row>
    <row r="919" spans="1:3" x14ac:dyDescent="0.35">
      <c r="A919" s="91"/>
      <c r="C919" s="15"/>
    </row>
    <row r="920" spans="1:3" x14ac:dyDescent="0.35">
      <c r="A920" s="91"/>
      <c r="C920" s="15"/>
    </row>
    <row r="921" spans="1:3" x14ac:dyDescent="0.35">
      <c r="A921" s="91"/>
      <c r="C921" s="15"/>
    </row>
    <row r="922" spans="1:3" x14ac:dyDescent="0.35">
      <c r="A922" s="91"/>
      <c r="C922" s="15"/>
    </row>
    <row r="923" spans="1:3" x14ac:dyDescent="0.35">
      <c r="A923" s="91"/>
      <c r="C923" s="15"/>
    </row>
    <row r="924" spans="1:3" x14ac:dyDescent="0.35">
      <c r="A924" s="91"/>
      <c r="C924" s="15"/>
    </row>
    <row r="925" spans="1:3" x14ac:dyDescent="0.35">
      <c r="A925" s="91"/>
      <c r="C925" s="15"/>
    </row>
    <row r="926" spans="1:3" x14ac:dyDescent="0.35">
      <c r="A926" s="91"/>
      <c r="C926" s="15"/>
    </row>
    <row r="927" spans="1:3" x14ac:dyDescent="0.35">
      <c r="A927" s="91"/>
      <c r="C927" s="15"/>
    </row>
    <row r="928" spans="1:3" x14ac:dyDescent="0.35">
      <c r="A928" s="91"/>
      <c r="C928" s="15"/>
    </row>
    <row r="929" spans="1:3" x14ac:dyDescent="0.35">
      <c r="A929" s="91"/>
      <c r="C929" s="15"/>
    </row>
    <row r="930" spans="1:3" x14ac:dyDescent="0.35">
      <c r="A930" s="91"/>
      <c r="C930" s="15"/>
    </row>
    <row r="931" spans="1:3" x14ac:dyDescent="0.35">
      <c r="A931" s="91"/>
      <c r="C931" s="15"/>
    </row>
    <row r="932" spans="1:3" x14ac:dyDescent="0.35">
      <c r="A932" s="91"/>
      <c r="C932" s="15"/>
    </row>
    <row r="933" spans="1:3" x14ac:dyDescent="0.35">
      <c r="A933" s="91"/>
      <c r="C933" s="15"/>
    </row>
    <row r="934" spans="1:3" x14ac:dyDescent="0.35">
      <c r="A934" s="91"/>
      <c r="C934" s="15"/>
    </row>
    <row r="935" spans="1:3" x14ac:dyDescent="0.35">
      <c r="A935" s="91"/>
      <c r="C935" s="15"/>
    </row>
    <row r="936" spans="1:3" x14ac:dyDescent="0.35">
      <c r="A936" s="91"/>
      <c r="C936" s="15"/>
    </row>
    <row r="937" spans="1:3" x14ac:dyDescent="0.35">
      <c r="A937" s="91"/>
      <c r="C937" s="15"/>
    </row>
    <row r="938" spans="1:3" x14ac:dyDescent="0.35">
      <c r="A938" s="91"/>
      <c r="C938" s="15"/>
    </row>
    <row r="939" spans="1:3" x14ac:dyDescent="0.35">
      <c r="A939" s="91"/>
      <c r="C939" s="15"/>
    </row>
    <row r="940" spans="1:3" x14ac:dyDescent="0.35">
      <c r="A940" s="91"/>
      <c r="C940" s="15"/>
    </row>
    <row r="941" spans="1:3" x14ac:dyDescent="0.35">
      <c r="A941" s="91"/>
      <c r="C941" s="15"/>
    </row>
    <row r="942" spans="1:3" x14ac:dyDescent="0.35">
      <c r="A942" s="91"/>
      <c r="C942" s="15"/>
    </row>
    <row r="943" spans="1:3" x14ac:dyDescent="0.35">
      <c r="A943" s="91"/>
      <c r="C943" s="15"/>
    </row>
    <row r="944" spans="1:3" x14ac:dyDescent="0.35">
      <c r="A944" s="91"/>
      <c r="C944" s="15"/>
    </row>
    <row r="945" spans="1:3" x14ac:dyDescent="0.35">
      <c r="A945" s="91"/>
      <c r="C945" s="15"/>
    </row>
    <row r="946" spans="1:3" x14ac:dyDescent="0.35">
      <c r="A946" s="91"/>
      <c r="C946" s="15"/>
    </row>
    <row r="947" spans="1:3" x14ac:dyDescent="0.35">
      <c r="A947" s="91"/>
      <c r="C947" s="15"/>
    </row>
    <row r="948" spans="1:3" x14ac:dyDescent="0.35">
      <c r="A948" s="91"/>
      <c r="C948" s="15"/>
    </row>
    <row r="949" spans="1:3" x14ac:dyDescent="0.35">
      <c r="A949" s="91"/>
      <c r="C949" s="15"/>
    </row>
    <row r="950" spans="1:3" x14ac:dyDescent="0.35">
      <c r="A950" s="91"/>
      <c r="C950" s="15"/>
    </row>
    <row r="951" spans="1:3" x14ac:dyDescent="0.35">
      <c r="A951" s="91"/>
      <c r="C951" s="15"/>
    </row>
    <row r="952" spans="1:3" x14ac:dyDescent="0.35">
      <c r="A952" s="91"/>
      <c r="C952" s="15"/>
    </row>
    <row r="953" spans="1:3" x14ac:dyDescent="0.35">
      <c r="A953" s="91"/>
      <c r="C953" s="15"/>
    </row>
    <row r="954" spans="1:3" x14ac:dyDescent="0.35">
      <c r="A954" s="91"/>
      <c r="C954" s="15"/>
    </row>
    <row r="955" spans="1:3" x14ac:dyDescent="0.35">
      <c r="A955" s="91"/>
      <c r="C955" s="15"/>
    </row>
    <row r="956" spans="1:3" x14ac:dyDescent="0.35">
      <c r="A956" s="91"/>
      <c r="C956" s="15"/>
    </row>
    <row r="957" spans="1:3" x14ac:dyDescent="0.35">
      <c r="A957" s="91"/>
      <c r="C957" s="15"/>
    </row>
    <row r="958" spans="1:3" x14ac:dyDescent="0.35">
      <c r="A958" s="91"/>
      <c r="C958" s="15"/>
    </row>
    <row r="959" spans="1:3" x14ac:dyDescent="0.35">
      <c r="A959" s="91"/>
      <c r="C959" s="15"/>
    </row>
    <row r="960" spans="1:3" x14ac:dyDescent="0.35">
      <c r="A960" s="91"/>
      <c r="C960" s="15"/>
    </row>
    <row r="961" spans="1:3" x14ac:dyDescent="0.35">
      <c r="A961" s="91"/>
      <c r="C961" s="15"/>
    </row>
    <row r="962" spans="1:3" x14ac:dyDescent="0.35">
      <c r="A962" s="91"/>
      <c r="C962" s="15"/>
    </row>
    <row r="963" spans="1:3" x14ac:dyDescent="0.35">
      <c r="A963" s="91"/>
      <c r="C963" s="15"/>
    </row>
    <row r="964" spans="1:3" x14ac:dyDescent="0.35">
      <c r="A964" s="91"/>
      <c r="C964" s="15"/>
    </row>
    <row r="965" spans="1:3" x14ac:dyDescent="0.35">
      <c r="A965" s="91"/>
      <c r="C965" s="15"/>
    </row>
    <row r="966" spans="1:3" x14ac:dyDescent="0.35">
      <c r="A966" s="91"/>
      <c r="C966" s="15"/>
    </row>
    <row r="967" spans="1:3" x14ac:dyDescent="0.35">
      <c r="A967" s="91"/>
      <c r="C967" s="15"/>
    </row>
    <row r="968" spans="1:3" x14ac:dyDescent="0.35">
      <c r="A968" s="91"/>
      <c r="C968" s="15"/>
    </row>
    <row r="969" spans="1:3" x14ac:dyDescent="0.35">
      <c r="A969" s="91"/>
      <c r="C969" s="15"/>
    </row>
    <row r="970" spans="1:3" x14ac:dyDescent="0.35">
      <c r="A970" s="91"/>
      <c r="C970" s="15"/>
    </row>
    <row r="971" spans="1:3" x14ac:dyDescent="0.35">
      <c r="A971" s="91"/>
      <c r="C971" s="15"/>
    </row>
    <row r="972" spans="1:3" x14ac:dyDescent="0.35">
      <c r="A972" s="91"/>
      <c r="C972" s="15"/>
    </row>
    <row r="973" spans="1:3" x14ac:dyDescent="0.35">
      <c r="A973" s="91"/>
      <c r="C973" s="15"/>
    </row>
    <row r="974" spans="1:3" x14ac:dyDescent="0.35">
      <c r="A974" s="91"/>
      <c r="C974" s="15"/>
    </row>
    <row r="975" spans="1:3" x14ac:dyDescent="0.35">
      <c r="A975" s="91"/>
      <c r="C975" s="15"/>
    </row>
    <row r="976" spans="1:3" x14ac:dyDescent="0.35">
      <c r="A976" s="91"/>
      <c r="C976" s="15"/>
    </row>
    <row r="977" spans="1:3" x14ac:dyDescent="0.35">
      <c r="A977" s="91"/>
      <c r="C977" s="15"/>
    </row>
    <row r="978" spans="1:3" x14ac:dyDescent="0.35">
      <c r="A978" s="91"/>
      <c r="C978" s="15"/>
    </row>
    <row r="979" spans="1:3" x14ac:dyDescent="0.35">
      <c r="A979" s="91"/>
      <c r="C979" s="15"/>
    </row>
    <row r="980" spans="1:3" x14ac:dyDescent="0.35">
      <c r="A980" s="91"/>
      <c r="C980" s="15"/>
    </row>
    <row r="981" spans="1:3" x14ac:dyDescent="0.35">
      <c r="A981" s="91"/>
      <c r="C981" s="15"/>
    </row>
    <row r="982" spans="1:3" x14ac:dyDescent="0.35">
      <c r="A982" s="91"/>
      <c r="C982" s="15"/>
    </row>
    <row r="983" spans="1:3" x14ac:dyDescent="0.35">
      <c r="A983" s="91"/>
      <c r="C983" s="15"/>
    </row>
    <row r="984" spans="1:3" x14ac:dyDescent="0.35">
      <c r="A984" s="91"/>
      <c r="C984" s="15"/>
    </row>
    <row r="985" spans="1:3" x14ac:dyDescent="0.35">
      <c r="A985" s="91"/>
      <c r="C985" s="15"/>
    </row>
    <row r="986" spans="1:3" x14ac:dyDescent="0.35">
      <c r="A986" s="91"/>
      <c r="C986" s="15"/>
    </row>
    <row r="987" spans="1:3" x14ac:dyDescent="0.35">
      <c r="A987" s="91"/>
      <c r="C987" s="15"/>
    </row>
    <row r="988" spans="1:3" x14ac:dyDescent="0.35">
      <c r="A988" s="91"/>
      <c r="C988" s="15"/>
    </row>
    <row r="989" spans="1:3" x14ac:dyDescent="0.35">
      <c r="A989" s="91"/>
      <c r="C989" s="15"/>
    </row>
    <row r="990" spans="1:3" x14ac:dyDescent="0.35">
      <c r="A990" s="91"/>
      <c r="C990" s="15"/>
    </row>
    <row r="991" spans="1:3" x14ac:dyDescent="0.35">
      <c r="A991" s="91"/>
      <c r="C991" s="15"/>
    </row>
    <row r="992" spans="1:3" x14ac:dyDescent="0.35">
      <c r="A992" s="91"/>
      <c r="C992" s="15"/>
    </row>
    <row r="993" spans="1:3" x14ac:dyDescent="0.35">
      <c r="A993" s="91"/>
      <c r="C993" s="15"/>
    </row>
    <row r="994" spans="1:3" x14ac:dyDescent="0.35">
      <c r="A994" s="91"/>
      <c r="C994" s="15"/>
    </row>
    <row r="995" spans="1:3" x14ac:dyDescent="0.35">
      <c r="A995" s="91"/>
      <c r="C995" s="15"/>
    </row>
    <row r="996" spans="1:3" x14ac:dyDescent="0.35">
      <c r="A996" s="91"/>
      <c r="C996" s="15"/>
    </row>
    <row r="997" spans="1:3" x14ac:dyDescent="0.35">
      <c r="A997" s="91"/>
      <c r="C997" s="15"/>
    </row>
    <row r="998" spans="1:3" x14ac:dyDescent="0.35">
      <c r="A998" s="91"/>
      <c r="C998" s="15"/>
    </row>
    <row r="999" spans="1:3" x14ac:dyDescent="0.35">
      <c r="A999" s="91"/>
      <c r="C999" s="15"/>
    </row>
    <row r="1000" spans="1:3" x14ac:dyDescent="0.35">
      <c r="A1000" s="91"/>
      <c r="C1000" s="15"/>
    </row>
    <row r="1001" spans="1:3" x14ac:dyDescent="0.35">
      <c r="A1001" s="91"/>
      <c r="C1001" s="15"/>
    </row>
    <row r="1002" spans="1:3" x14ac:dyDescent="0.35">
      <c r="A1002" s="91"/>
      <c r="C1002" s="15"/>
    </row>
    <row r="1003" spans="1:3" x14ac:dyDescent="0.35">
      <c r="A1003" s="91"/>
      <c r="C1003" s="15"/>
    </row>
    <row r="1004" spans="1:3" x14ac:dyDescent="0.35">
      <c r="A1004" s="91"/>
      <c r="C1004" s="15"/>
    </row>
    <row r="1005" spans="1:3" x14ac:dyDescent="0.35">
      <c r="A1005" s="91"/>
      <c r="C1005" s="15"/>
    </row>
    <row r="1006" spans="1:3" x14ac:dyDescent="0.35">
      <c r="A1006" s="91"/>
      <c r="C1006" s="15"/>
    </row>
    <row r="1007" spans="1:3" x14ac:dyDescent="0.35">
      <c r="A1007" s="91"/>
      <c r="C1007" s="15"/>
    </row>
    <row r="1008" spans="1:3" x14ac:dyDescent="0.35">
      <c r="A1008" s="91"/>
      <c r="C1008" s="15"/>
    </row>
    <row r="1009" spans="1:3" x14ac:dyDescent="0.35">
      <c r="A1009" s="91"/>
      <c r="C1009" s="15"/>
    </row>
    <row r="1010" spans="1:3" x14ac:dyDescent="0.35">
      <c r="A1010" s="91"/>
      <c r="C1010" s="15"/>
    </row>
    <row r="1011" spans="1:3" x14ac:dyDescent="0.35">
      <c r="A1011" s="91"/>
      <c r="C1011" s="15"/>
    </row>
    <row r="1012" spans="1:3" x14ac:dyDescent="0.35">
      <c r="A1012" s="91"/>
      <c r="C1012" s="15"/>
    </row>
    <row r="1013" spans="1:3" x14ac:dyDescent="0.35">
      <c r="A1013" s="91"/>
      <c r="C1013" s="15"/>
    </row>
    <row r="1014" spans="1:3" x14ac:dyDescent="0.35">
      <c r="A1014" s="91"/>
      <c r="C1014" s="15"/>
    </row>
    <row r="1015" spans="1:3" x14ac:dyDescent="0.35">
      <c r="A1015" s="91"/>
      <c r="C1015" s="15"/>
    </row>
    <row r="1016" spans="1:3" x14ac:dyDescent="0.35">
      <c r="A1016" s="91"/>
      <c r="C1016" s="15"/>
    </row>
    <row r="1017" spans="1:3" x14ac:dyDescent="0.35">
      <c r="A1017" s="91"/>
      <c r="C1017" s="15"/>
    </row>
    <row r="1018" spans="1:3" x14ac:dyDescent="0.35">
      <c r="A1018" s="92"/>
      <c r="C1018" s="15"/>
    </row>
    <row r="1019" spans="1:3" x14ac:dyDescent="0.35">
      <c r="A1019" s="92"/>
      <c r="C1019" s="92"/>
    </row>
    <row r="1020" spans="1:3" x14ac:dyDescent="0.35">
      <c r="A1020" s="92"/>
      <c r="C1020" s="92"/>
    </row>
    <row r="1021" spans="1:3" x14ac:dyDescent="0.35">
      <c r="A1021" s="92"/>
      <c r="C1021" s="92"/>
    </row>
  </sheetData>
  <autoFilter ref="A1:Q1044" xr:uid="{00000000-0009-0000-0000-000006000000}"/>
  <mergeCells count="4">
    <mergeCell ref="A5:H5"/>
    <mergeCell ref="A334:H334"/>
    <mergeCell ref="A335:H335"/>
    <mergeCell ref="E3:H3"/>
  </mergeCells>
  <phoneticPr fontId="6" type="noConversion"/>
  <hyperlinks>
    <hyperlink ref="A335" r:id="rId1" display="http://www.abhu.com.br/" xr:uid="{00000000-0004-0000-0600-000000000000}"/>
  </hyperlinks>
  <pageMargins left="0.51181102362204722" right="0.51181102362204722" top="0.59055118110236227" bottom="0.78740157480314965" header="0.31496062992125984" footer="0.31496062992125984"/>
  <pageSetup paperSize="9" scale="5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Recbtos 2017 a 2020</vt:lpstr>
      <vt:lpstr>Pagtos 2017 a 2020</vt:lpstr>
      <vt:lpstr>Prest. Contas 2017</vt:lpstr>
      <vt:lpstr>Prest. Contas 2018</vt:lpstr>
      <vt:lpstr>Prest. Contas 2019</vt:lpstr>
      <vt:lpstr>Prest. Contas 2020</vt:lpstr>
      <vt:lpstr>Prest. Contas 2021</vt:lpstr>
      <vt:lpstr>'Prest. Contas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Martins Aranha</dc:creator>
  <cp:lastModifiedBy>Léo Marques</cp:lastModifiedBy>
  <cp:lastPrinted>2021-09-28T19:59:32Z</cp:lastPrinted>
  <dcterms:created xsi:type="dcterms:W3CDTF">2019-11-28T14:07:24Z</dcterms:created>
  <dcterms:modified xsi:type="dcterms:W3CDTF">2021-10-04T10:24:26Z</dcterms:modified>
</cp:coreProperties>
</file>