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7 Planilha Prestacao de Contas Mensal  - Prefeitura Municipal de Guaimbe\"/>
    </mc:Choice>
  </mc:AlternateContent>
  <xr:revisionPtr revIDLastSave="0" documentId="13_ncr:1_{9407102F-7010-451C-9398-954B9242F0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vembro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7" l="1"/>
  <c r="C36" i="7"/>
  <c r="C48" i="7" l="1"/>
  <c r="C37" i="7"/>
  <c r="D32" i="7"/>
  <c r="D31" i="7"/>
  <c r="C55" i="7" l="1"/>
</calcChain>
</file>

<file path=xl/sharedStrings.xml><?xml version="1.0" encoding="utf-8"?>
<sst xmlns="http://schemas.openxmlformats.org/spreadsheetml/2006/main" count="74" uniqueCount="57">
  <si>
    <t>Data</t>
  </si>
  <si>
    <t>Documento</t>
  </si>
  <si>
    <t>Histórico</t>
  </si>
  <si>
    <t>Saldo Anterior</t>
  </si>
  <si>
    <t>Cred Ted</t>
  </si>
  <si>
    <t>Recebimento Prefeitura Guaimbe</t>
  </si>
  <si>
    <t>Plantões Médicos</t>
  </si>
  <si>
    <t>Prestação de Contas - Prefeitura de Guaimbe</t>
  </si>
  <si>
    <t>RELÁTORIO DAS PROVISÕES FUNCIONÁRIOS CLT</t>
  </si>
  <si>
    <t>Provisão 13º Salário</t>
  </si>
  <si>
    <t>Provisão FGTS - 13º Salário</t>
  </si>
  <si>
    <t>Provisão PIS - 13º Salário</t>
  </si>
  <si>
    <t>Provisão Férias</t>
  </si>
  <si>
    <t>Provisão FGTS - Férias</t>
  </si>
  <si>
    <t>Provisão PIS – Férias</t>
  </si>
  <si>
    <t>Provisão Rescisão Contrato Trabalho</t>
  </si>
  <si>
    <t>TOTAL</t>
  </si>
  <si>
    <t>SALDO A DEVOLVER</t>
  </si>
  <si>
    <t>Despesas folha de pagamento</t>
  </si>
  <si>
    <t>Pgto cartão Alelo</t>
  </si>
  <si>
    <t>PIS/COFINS/CSLL</t>
  </si>
  <si>
    <t>Imposto</t>
  </si>
  <si>
    <t>IRRF PF</t>
  </si>
  <si>
    <t>IRRF PJ</t>
  </si>
  <si>
    <t>INSS</t>
  </si>
  <si>
    <t>Provisões 07/2017</t>
  </si>
  <si>
    <t>Provisões 08/2017</t>
  </si>
  <si>
    <t>RATEIO</t>
  </si>
  <si>
    <t xml:space="preserve">RELATÓRIO DE TARIFAS 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</si>
  <si>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</si>
  <si>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</si>
  <si>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</si>
  <si>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</si>
  <si>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</si>
  <si>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</si>
  <si>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Despesas Bancarias não reembolsaveis 10/2017</t>
  </si>
  <si>
    <t>IRRF</t>
  </si>
  <si>
    <t>Provisões 10/2017</t>
  </si>
  <si>
    <t>reembolso despesas ABHU</t>
  </si>
  <si>
    <t>RPS 14417 Sergio Moroz Pereira</t>
  </si>
  <si>
    <t>reembolso FGTS ABHU</t>
  </si>
  <si>
    <t>RPS 14416 Mariana F. Santos</t>
  </si>
  <si>
    <t>NF 41 - Kleiton P. F. Melo Clinica ME</t>
  </si>
  <si>
    <t>IRRF RESCISÃO</t>
  </si>
  <si>
    <t>Rateio Administrativo 10/2017</t>
  </si>
  <si>
    <t>Tarifas</t>
  </si>
  <si>
    <t>NF 16 - Gabriel Tiveron - ME</t>
  </si>
  <si>
    <t>NF 216 - Ortoclinica Ortopedia Ltda</t>
  </si>
  <si>
    <t>NF 4 - S Komesu Medicina ME</t>
  </si>
  <si>
    <t>NF 19 - Clinica Medica Marin Ltda</t>
  </si>
  <si>
    <t>Antecipacao Decimo Terceiro</t>
  </si>
  <si>
    <t>Folha</t>
  </si>
  <si>
    <t>RPS 14646 Wilian Alves S. Fantinatti</t>
  </si>
  <si>
    <t>Rateio mês Julho</t>
  </si>
  <si>
    <t>Despesas Administrativas</t>
  </si>
  <si>
    <t>Rateio mês Agosto</t>
  </si>
  <si>
    <t>Rateio mês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</si>
</sst>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R$-416]\ #,##0.00;[Red]\-[$R$-416]\ #,##0.00"/>
    <numFmt numFmtId="166" formatCode="dd/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" fontId="4" fillId="0" borderId="3" xfId="0" applyNumberFormat="1" applyFont="1" applyBorder="1"/>
    <xf numFmtId="4" fontId="6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4" fontId="4" fillId="0" borderId="0" xfId="0" applyNumberFormat="1" applyFont="1"/>
    <xf numFmtId="4" fontId="6" fillId="0" borderId="0" xfId="0" applyNumberFormat="1" applyFont="1" applyAlignment="1">
      <alignment horizontal="right"/>
    </xf>
    <xf numFmtId="44" fontId="7" fillId="0" borderId="1" xfId="1" applyFont="1" applyFill="1" applyBorder="1" applyAlignment="1"/>
    <xf numFmtId="4" fontId="8" fillId="0" borderId="0" xfId="0" applyNumberFormat="1" applyFont="1" applyAlignment="1">
      <alignment horizontal="right"/>
    </xf>
    <xf numFmtId="44" fontId="7" fillId="0" borderId="1" xfId="1" applyFont="1" applyBorder="1" applyAlignment="1"/>
    <xf numFmtId="44" fontId="7" fillId="2" borderId="1" xfId="1" applyFont="1" applyFill="1" applyBorder="1" applyAlignment="1"/>
    <xf numFmtId="165" fontId="2" fillId="4" borderId="1" xfId="0" applyNumberFormat="1" applyFont="1" applyFill="1" applyBorder="1"/>
    <xf numFmtId="44" fontId="2" fillId="0" borderId="1" xfId="1" applyFont="1" applyBorder="1"/>
    <xf numFmtId="0" fontId="7" fillId="0" borderId="1" xfId="0" applyFont="1" applyBorder="1"/>
    <xf numFmtId="0" fontId="7" fillId="0" borderId="3" xfId="0" applyFont="1" applyBorder="1"/>
    <xf numFmtId="44" fontId="4" fillId="0" borderId="3" xfId="1" applyFont="1" applyFill="1" applyBorder="1"/>
    <xf numFmtId="4" fontId="6" fillId="0" borderId="3" xfId="0" applyNumberFormat="1" applyFont="1" applyFill="1" applyBorder="1" applyAlignment="1">
      <alignment horizontal="right"/>
    </xf>
    <xf numFmtId="44" fontId="4" fillId="0" borderId="1" xfId="1" applyFont="1" applyFill="1" applyBorder="1"/>
    <xf numFmtId="44" fontId="9" fillId="0" borderId="1" xfId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166" fontId="7" fillId="0" borderId="3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164" fontId="7" fillId="0" borderId="1" xfId="0" quotePrefix="1" applyNumberFormat="1" applyFont="1" applyBorder="1" applyAlignment="1">
      <alignment horizontal="left"/>
    </xf>
    <xf numFmtId="4" fontId="9" fillId="0" borderId="3" xfId="0" applyNumberFormat="1" applyFont="1" applyFill="1" applyBorder="1" applyAlignment="1">
      <alignment horizontal="right"/>
    </xf>
    <xf numFmtId="0" fontId="0" fillId="0" borderId="0" xfId="0" applyBorder="1"/>
    <xf numFmtId="4" fontId="10" fillId="0" borderId="0" xfId="0" applyNumberFormat="1" applyFont="1" applyBorder="1"/>
    <xf numFmtId="43" fontId="0" fillId="0" borderId="0" xfId="2" applyFont="1" applyBorder="1"/>
    <xf numFmtId="44" fontId="2" fillId="0" borderId="0" xfId="1" applyFont="1" applyBorder="1"/>
    <xf numFmtId="43" fontId="9" fillId="0" borderId="0" xfId="2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44" fontId="5" fillId="0" borderId="9" xfId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14" fontId="2" fillId="0" borderId="9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tabSelected="1" topLeftCell="A37" workbookViewId="0">
      <selection activeCell="C45" sqref="C45"/>
    </sheetView>
  </sheetViews>
  <sheetFormatPr defaultRowHeight="15" x14ac:dyDescent="0.25"/>
  <cols>
    <col min="1" max="1" width="7" bestFit="1" customWidth="1"/>
    <col min="2" max="2" width="47.7109375" bestFit="1" customWidth="1"/>
    <col min="3" max="3" width="28" bestFit="1" customWidth="1"/>
    <col min="4" max="5" width="16.42578125" bestFit="1" customWidth="1"/>
    <col min="10" max="10" width="9.7109375" bestFit="1" customWidth="1"/>
  </cols>
  <sheetData>
    <row r="1" spans="1:5" ht="15.75" x14ac:dyDescent="0.25">
      <c r="A1" s="3"/>
      <c r="B1" s="53" t="s">
        <v>7</v>
      </c>
      <c r="C1" s="53"/>
      <c r="D1" s="53"/>
      <c r="E1" s="53"/>
    </row>
    <row r="2" spans="1:5" ht="16.5" thickBot="1" x14ac:dyDescent="0.3">
      <c r="A2" s="3"/>
      <c r="B2" s="54">
        <v>43040</v>
      </c>
      <c r="C2" s="54"/>
      <c r="D2" s="54"/>
      <c r="E2" s="54"/>
    </row>
    <row r="3" spans="1:5" ht="16.5" thickBot="1" x14ac:dyDescent="0.3">
      <c r="A3" s="4" t="s">
        <v>0</v>
      </c>
      <c r="B3" s="5" t="s">
        <v>1</v>
      </c>
      <c r="C3" s="6" t="s">
        <v>2</v>
      </c>
      <c r="D3" s="7" t="s">
        <v>31</v>
      </c>
      <c r="E3" s="8" t="s">
        <v>32</v>
      </c>
    </row>
    <row r="4" spans="1:5" ht="15.75" x14ac:dyDescent="0.25">
      <c r="A4" s="9"/>
      <c r="B4" s="10"/>
      <c r="C4" s="10" t="s">
        <v>3</v>
      </c>
      <c r="D4" s="11"/>
      <c r="E4" s="12"/>
    </row>
    <row r="5" spans="1:5" ht="15.75" x14ac:dyDescent="0.25">
      <c r="A5" s="30">
        <v>43042</v>
      </c>
      <c r="B5" s="24" t="s">
        <v>19</v>
      </c>
      <c r="C5" s="10"/>
      <c r="D5" s="25">
        <v>2548</v>
      </c>
      <c r="E5" s="26"/>
    </row>
    <row r="6" spans="1:5" ht="15.75" x14ac:dyDescent="0.25">
      <c r="A6" s="31">
        <v>43046</v>
      </c>
      <c r="B6" s="23" t="s">
        <v>18</v>
      </c>
      <c r="C6" s="33">
        <v>43009</v>
      </c>
      <c r="D6" s="27">
        <v>22658.22</v>
      </c>
      <c r="E6" s="29"/>
    </row>
    <row r="7" spans="1:5" ht="15.75" x14ac:dyDescent="0.25">
      <c r="A7" s="30">
        <v>43046</v>
      </c>
      <c r="B7" s="24" t="s">
        <v>38</v>
      </c>
      <c r="C7" s="10"/>
      <c r="D7" s="25">
        <v>3313.23</v>
      </c>
      <c r="E7" s="26"/>
    </row>
    <row r="8" spans="1:5" ht="15.75" x14ac:dyDescent="0.25">
      <c r="A8" s="30">
        <v>43046</v>
      </c>
      <c r="B8" s="24" t="s">
        <v>40</v>
      </c>
      <c r="C8" s="10"/>
      <c r="D8" s="25">
        <v>2086.11</v>
      </c>
      <c r="E8" s="26"/>
    </row>
    <row r="9" spans="1:5" ht="15.75" x14ac:dyDescent="0.25">
      <c r="A9" s="30">
        <v>43046</v>
      </c>
      <c r="B9" s="24" t="s">
        <v>45</v>
      </c>
      <c r="C9" s="10"/>
      <c r="D9" s="25"/>
      <c r="E9" s="34">
        <v>327.7</v>
      </c>
    </row>
    <row r="10" spans="1:5" ht="15.75" x14ac:dyDescent="0.25">
      <c r="A10" s="31">
        <v>43047</v>
      </c>
      <c r="B10" s="23" t="s">
        <v>39</v>
      </c>
      <c r="C10" s="23" t="s">
        <v>6</v>
      </c>
      <c r="D10" s="27">
        <v>1280</v>
      </c>
      <c r="E10" s="29"/>
    </row>
    <row r="11" spans="1:5" ht="15.75" x14ac:dyDescent="0.25">
      <c r="A11" s="31">
        <v>43047</v>
      </c>
      <c r="B11" s="23" t="s">
        <v>41</v>
      </c>
      <c r="C11" s="23" t="s">
        <v>6</v>
      </c>
      <c r="D11" s="27">
        <v>1480</v>
      </c>
      <c r="E11" s="29"/>
    </row>
    <row r="12" spans="1:5" ht="16.5" customHeight="1" x14ac:dyDescent="0.25">
      <c r="A12" s="31">
        <v>43049</v>
      </c>
      <c r="B12" s="23" t="s">
        <v>5</v>
      </c>
      <c r="C12" s="23" t="s">
        <v>4</v>
      </c>
      <c r="D12" s="27"/>
      <c r="E12" s="28">
        <v>75000</v>
      </c>
    </row>
    <row r="13" spans="1:5" ht="15.75" x14ac:dyDescent="0.25">
      <c r="A13" s="31">
        <v>43055</v>
      </c>
      <c r="B13" s="23" t="s">
        <v>42</v>
      </c>
      <c r="C13" s="23" t="s">
        <v>6</v>
      </c>
      <c r="D13" s="27">
        <v>3190.9</v>
      </c>
      <c r="E13" s="29"/>
    </row>
    <row r="14" spans="1:5" ht="15.75" x14ac:dyDescent="0.25">
      <c r="A14" s="30">
        <v>43421</v>
      </c>
      <c r="B14" s="23" t="s">
        <v>46</v>
      </c>
      <c r="C14" s="23" t="s">
        <v>6</v>
      </c>
      <c r="D14" s="25">
        <v>2111.62</v>
      </c>
      <c r="E14" s="34"/>
    </row>
    <row r="15" spans="1:5" ht="15.75" x14ac:dyDescent="0.25">
      <c r="A15" s="30">
        <v>43059</v>
      </c>
      <c r="B15" s="23" t="s">
        <v>22</v>
      </c>
      <c r="C15" s="23" t="s">
        <v>21</v>
      </c>
      <c r="D15" s="25">
        <v>37.200000000000003</v>
      </c>
      <c r="E15" s="34"/>
    </row>
    <row r="16" spans="1:5" ht="15.75" x14ac:dyDescent="0.25">
      <c r="A16" s="30">
        <v>43059</v>
      </c>
      <c r="B16" s="23" t="s">
        <v>23</v>
      </c>
      <c r="C16" s="23" t="s">
        <v>21</v>
      </c>
      <c r="D16" s="25">
        <v>187.5</v>
      </c>
      <c r="E16" s="34"/>
    </row>
    <row r="17" spans="1:5" ht="15.75" x14ac:dyDescent="0.25">
      <c r="A17" s="30">
        <v>43059</v>
      </c>
      <c r="B17" s="23" t="s">
        <v>20</v>
      </c>
      <c r="C17" s="23" t="s">
        <v>21</v>
      </c>
      <c r="D17" s="25">
        <v>602.19000000000005</v>
      </c>
      <c r="E17" s="34"/>
    </row>
    <row r="18" spans="1:5" ht="15.75" x14ac:dyDescent="0.25">
      <c r="A18" s="31">
        <v>43059</v>
      </c>
      <c r="B18" s="23" t="s">
        <v>36</v>
      </c>
      <c r="C18" s="23" t="s">
        <v>21</v>
      </c>
      <c r="D18" s="27">
        <v>315.26</v>
      </c>
      <c r="E18" s="29"/>
    </row>
    <row r="19" spans="1:5" ht="15.75" x14ac:dyDescent="0.25">
      <c r="A19" s="31">
        <v>43059</v>
      </c>
      <c r="B19" s="23" t="s">
        <v>43</v>
      </c>
      <c r="C19" s="23" t="s">
        <v>21</v>
      </c>
      <c r="D19" s="27">
        <v>20.72</v>
      </c>
      <c r="E19" s="29"/>
    </row>
    <row r="20" spans="1:5" ht="15.75" x14ac:dyDescent="0.25">
      <c r="A20" s="31">
        <v>43059</v>
      </c>
      <c r="B20" s="23" t="s">
        <v>24</v>
      </c>
      <c r="C20" s="23" t="s">
        <v>21</v>
      </c>
      <c r="D20" s="27">
        <v>3529.26</v>
      </c>
      <c r="E20" s="29"/>
    </row>
    <row r="21" spans="1:5" ht="15.75" x14ac:dyDescent="0.25">
      <c r="A21" s="31">
        <v>43425</v>
      </c>
      <c r="B21" s="23" t="s">
        <v>47</v>
      </c>
      <c r="C21" s="23" t="s">
        <v>6</v>
      </c>
      <c r="D21" s="27">
        <v>1501.6</v>
      </c>
      <c r="E21" s="29"/>
    </row>
    <row r="22" spans="1:5" ht="15.75" x14ac:dyDescent="0.25">
      <c r="A22" s="31">
        <v>43425</v>
      </c>
      <c r="B22" s="23" t="s">
        <v>48</v>
      </c>
      <c r="C22" s="23" t="s">
        <v>6</v>
      </c>
      <c r="D22" s="27">
        <v>6150</v>
      </c>
      <c r="E22" s="29"/>
    </row>
    <row r="23" spans="1:5" ht="15.75" x14ac:dyDescent="0.25">
      <c r="A23" s="31">
        <v>43425</v>
      </c>
      <c r="B23" s="23" t="s">
        <v>49</v>
      </c>
      <c r="C23" s="23" t="s">
        <v>6</v>
      </c>
      <c r="D23" s="27">
        <v>3003.2</v>
      </c>
      <c r="E23" s="29"/>
    </row>
    <row r="24" spans="1:5" ht="15.75" x14ac:dyDescent="0.25">
      <c r="A24" s="31">
        <v>43068</v>
      </c>
      <c r="B24" s="23" t="s">
        <v>50</v>
      </c>
      <c r="C24" s="23" t="s">
        <v>51</v>
      </c>
      <c r="D24" s="27">
        <v>5615.26</v>
      </c>
      <c r="E24" s="29"/>
    </row>
    <row r="25" spans="1:5" ht="15.75" x14ac:dyDescent="0.25">
      <c r="A25" s="31">
        <v>43434</v>
      </c>
      <c r="B25" s="23" t="s">
        <v>52</v>
      </c>
      <c r="C25" s="23" t="s">
        <v>6</v>
      </c>
      <c r="D25" s="27">
        <v>920</v>
      </c>
      <c r="E25" s="29"/>
    </row>
    <row r="26" spans="1:5" ht="15.75" x14ac:dyDescent="0.25">
      <c r="A26" s="31">
        <v>43434</v>
      </c>
      <c r="B26" s="23" t="s">
        <v>53</v>
      </c>
      <c r="C26" s="23" t="s">
        <v>54</v>
      </c>
      <c r="D26" s="27">
        <v>11653.58</v>
      </c>
      <c r="E26" s="29"/>
    </row>
    <row r="27" spans="1:5" ht="15.75" x14ac:dyDescent="0.25">
      <c r="A27" s="31">
        <v>43434</v>
      </c>
      <c r="B27" s="23" t="s">
        <v>55</v>
      </c>
      <c r="C27" s="23" t="s">
        <v>54</v>
      </c>
      <c r="D27" s="27">
        <v>11839.83</v>
      </c>
      <c r="E27" s="29"/>
    </row>
    <row r="28" spans="1:5" ht="15.75" x14ac:dyDescent="0.25">
      <c r="A28" s="31">
        <v>43434</v>
      </c>
      <c r="B28" s="23" t="s">
        <v>56</v>
      </c>
      <c r="C28" s="23" t="s">
        <v>54</v>
      </c>
      <c r="D28" s="27">
        <v>12948.98</v>
      </c>
      <c r="E28" s="29"/>
    </row>
    <row r="29" spans="1:5" ht="15.75" x14ac:dyDescent="0.25">
      <c r="A29" s="31"/>
      <c r="B29" s="23"/>
      <c r="C29" s="23"/>
      <c r="D29" s="27"/>
      <c r="E29" s="29"/>
    </row>
    <row r="30" spans="1:5" ht="15.75" x14ac:dyDescent="0.25">
      <c r="A30" s="55"/>
      <c r="B30" s="56"/>
      <c r="C30" s="56"/>
      <c r="D30" s="56"/>
      <c r="E30" s="57"/>
    </row>
    <row r="31" spans="1:5" ht="15.75" x14ac:dyDescent="0.25">
      <c r="A31" s="60" t="s">
        <v>29</v>
      </c>
      <c r="B31" s="61"/>
      <c r="C31" s="62"/>
      <c r="D31" s="58">
        <f>SUM(E4:E29)</f>
        <v>75327.7</v>
      </c>
      <c r="E31" s="59"/>
    </row>
    <row r="32" spans="1:5" ht="15.75" x14ac:dyDescent="0.25">
      <c r="A32" s="60" t="s">
        <v>30</v>
      </c>
      <c r="B32" s="61"/>
      <c r="C32" s="62"/>
      <c r="D32" s="58">
        <f>SUM(D5:D30)</f>
        <v>96992.66</v>
      </c>
      <c r="E32" s="59"/>
    </row>
    <row r="33" spans="1:11" ht="15.75" x14ac:dyDescent="0.25">
      <c r="A33" s="13"/>
      <c r="B33" s="14"/>
      <c r="C33" s="14"/>
      <c r="D33" s="15"/>
      <c r="E33" s="16"/>
    </row>
    <row r="34" spans="1:11" ht="16.5" thickBot="1" x14ac:dyDescent="0.3">
      <c r="A34" s="48" t="s">
        <v>28</v>
      </c>
      <c r="B34" s="49"/>
      <c r="C34" s="50"/>
      <c r="D34" s="15"/>
      <c r="E34" s="16"/>
    </row>
    <row r="35" spans="1:11" ht="15.75" x14ac:dyDescent="0.25">
      <c r="A35" s="45"/>
      <c r="B35" s="45"/>
      <c r="C35" s="20"/>
      <c r="D35" s="15"/>
      <c r="E35" s="16"/>
    </row>
    <row r="36" spans="1:11" ht="15.75" x14ac:dyDescent="0.25">
      <c r="A36" s="51" t="s">
        <v>35</v>
      </c>
      <c r="B36" s="52"/>
      <c r="C36" s="19">
        <f>8.65*3+189+0.35+0.35+8.65</f>
        <v>224.29999999999998</v>
      </c>
      <c r="D36" s="15"/>
      <c r="E36" s="16"/>
    </row>
    <row r="37" spans="1:11" ht="15.75" x14ac:dyDescent="0.25">
      <c r="A37" s="40" t="s">
        <v>17</v>
      </c>
      <c r="B37" s="41"/>
      <c r="C37" s="21">
        <f>SUM(C36:C36)</f>
        <v>224.29999999999998</v>
      </c>
      <c r="D37" s="15"/>
      <c r="E37" s="16"/>
    </row>
    <row r="38" spans="1:11" ht="16.5" thickBot="1" x14ac:dyDescent="0.3">
      <c r="A38" s="13"/>
      <c r="B38" s="14"/>
      <c r="C38" s="14"/>
      <c r="D38" s="15"/>
      <c r="E38" s="16"/>
    </row>
    <row r="39" spans="1:11" ht="15.75" x14ac:dyDescent="0.25">
      <c r="A39" s="63" t="s">
        <v>8</v>
      </c>
      <c r="B39" s="64"/>
      <c r="C39" s="65"/>
      <c r="D39" s="18"/>
      <c r="E39" s="15"/>
    </row>
    <row r="40" spans="1:11" ht="15.75" x14ac:dyDescent="0.25">
      <c r="A40" s="66" t="s">
        <v>9</v>
      </c>
      <c r="B40" s="67"/>
      <c r="C40" s="17">
        <v>2173.0300000000002</v>
      </c>
      <c r="D40" s="18"/>
      <c r="E40" s="15"/>
    </row>
    <row r="41" spans="1:11" ht="15.75" x14ac:dyDescent="0.25">
      <c r="A41" s="66" t="s">
        <v>10</v>
      </c>
      <c r="B41" s="67"/>
      <c r="C41" s="17">
        <v>173.84</v>
      </c>
      <c r="D41" s="18"/>
      <c r="E41" s="15"/>
    </row>
    <row r="42" spans="1:11" ht="15.75" x14ac:dyDescent="0.25">
      <c r="A42" s="46" t="s">
        <v>11</v>
      </c>
      <c r="B42" s="46"/>
      <c r="C42" s="17">
        <v>21.74</v>
      </c>
      <c r="D42" s="18"/>
      <c r="E42" s="15"/>
    </row>
    <row r="43" spans="1:11" ht="15.75" x14ac:dyDescent="0.25">
      <c r="A43" s="46" t="s">
        <v>12</v>
      </c>
      <c r="B43" s="46"/>
      <c r="C43" s="17">
        <v>2897.35</v>
      </c>
      <c r="D43" s="18"/>
      <c r="E43" s="15"/>
    </row>
    <row r="44" spans="1:11" ht="15.75" x14ac:dyDescent="0.25">
      <c r="A44" s="46" t="s">
        <v>13</v>
      </c>
      <c r="B44" s="46"/>
      <c r="C44" s="17">
        <v>231.79</v>
      </c>
      <c r="D44" s="15"/>
      <c r="E44" s="15"/>
    </row>
    <row r="45" spans="1:11" ht="15.75" x14ac:dyDescent="0.25">
      <c r="A45" s="46" t="s">
        <v>14</v>
      </c>
      <c r="B45" s="46"/>
      <c r="C45" s="17">
        <v>28.96</v>
      </c>
      <c r="D45" s="15"/>
      <c r="E45" s="15"/>
      <c r="F45" s="35"/>
      <c r="G45" s="35"/>
      <c r="H45" s="35"/>
      <c r="I45" s="35"/>
      <c r="J45" s="35"/>
      <c r="K45" s="35"/>
    </row>
    <row r="46" spans="1:11" ht="15.75" x14ac:dyDescent="0.25">
      <c r="A46" s="46" t="s">
        <v>15</v>
      </c>
      <c r="B46" s="46"/>
      <c r="C46" s="17">
        <v>1930.59</v>
      </c>
      <c r="D46" s="15"/>
      <c r="E46" s="15"/>
      <c r="F46" s="35"/>
      <c r="G46" s="35"/>
      <c r="H46" s="35"/>
      <c r="I46" s="35"/>
      <c r="J46" s="35"/>
      <c r="K46" s="35"/>
    </row>
    <row r="47" spans="1:11" ht="15.75" x14ac:dyDescent="0.25">
      <c r="A47" s="46" t="s">
        <v>33</v>
      </c>
      <c r="B47" s="46"/>
      <c r="C47" s="32">
        <v>1409.55</v>
      </c>
      <c r="D47" s="15"/>
      <c r="E47" s="15"/>
      <c r="F47" s="35"/>
      <c r="G47" s="35"/>
      <c r="H47" s="35"/>
      <c r="I47" s="35"/>
      <c r="J47" s="35"/>
      <c r="K47" s="35"/>
    </row>
    <row r="48" spans="1:11" ht="15.75" x14ac:dyDescent="0.25">
      <c r="A48" s="40" t="s">
        <v>16</v>
      </c>
      <c r="B48" s="41"/>
      <c r="C48" s="21">
        <f>SUM(C40:C47)</f>
        <v>8866.85</v>
      </c>
      <c r="D48" s="2"/>
      <c r="E48" s="2"/>
      <c r="F48" s="35"/>
      <c r="G48" s="35"/>
      <c r="H48" s="35"/>
      <c r="I48" s="36"/>
      <c r="J48" s="37"/>
      <c r="K48" s="35"/>
    </row>
    <row r="49" spans="1:11" ht="16.5" thickBot="1" x14ac:dyDescent="0.3">
      <c r="A49" s="3"/>
      <c r="B49" s="3"/>
      <c r="C49" s="3"/>
      <c r="D49" s="1"/>
      <c r="E49" s="1"/>
      <c r="F49" s="35"/>
      <c r="G49" s="35"/>
      <c r="H49" s="35"/>
      <c r="I49" s="35"/>
      <c r="J49" s="37"/>
      <c r="K49" s="35"/>
    </row>
    <row r="50" spans="1:11" ht="15.75" x14ac:dyDescent="0.25">
      <c r="A50" s="42" t="s">
        <v>8</v>
      </c>
      <c r="B50" s="43"/>
      <c r="C50" s="44"/>
      <c r="D50" s="1"/>
      <c r="E50" s="1"/>
      <c r="F50" s="35"/>
      <c r="G50" s="35"/>
      <c r="H50" s="35"/>
      <c r="I50" s="35"/>
      <c r="J50" s="37"/>
      <c r="K50" s="35"/>
    </row>
    <row r="51" spans="1:11" ht="15.75" x14ac:dyDescent="0.25">
      <c r="A51" s="46" t="s">
        <v>25</v>
      </c>
      <c r="B51" s="46"/>
      <c r="C51" s="22">
        <v>6519.62</v>
      </c>
      <c r="D51" s="1"/>
      <c r="E51" s="1"/>
      <c r="F51" s="35"/>
      <c r="G51" s="38"/>
      <c r="H51" s="35"/>
      <c r="I51" s="35"/>
      <c r="J51" s="39"/>
      <c r="K51" s="35"/>
    </row>
    <row r="52" spans="1:11" ht="15.75" x14ac:dyDescent="0.25">
      <c r="A52" s="46" t="s">
        <v>26</v>
      </c>
      <c r="B52" s="46"/>
      <c r="C52" s="22">
        <v>8651</v>
      </c>
      <c r="D52" s="1"/>
      <c r="E52" s="1"/>
      <c r="F52" s="35"/>
      <c r="G52" s="38"/>
      <c r="H52" s="35"/>
      <c r="I52" s="35"/>
      <c r="J52" s="37"/>
      <c r="K52" s="35"/>
    </row>
    <row r="53" spans="1:11" ht="15.75" x14ac:dyDescent="0.25">
      <c r="A53" s="46" t="s">
        <v>34</v>
      </c>
      <c r="B53" s="46"/>
      <c r="C53" s="22">
        <v>8796.39</v>
      </c>
      <c r="D53" s="1"/>
      <c r="E53" s="1"/>
      <c r="F53" s="35"/>
      <c r="G53" s="38"/>
      <c r="H53" s="35"/>
      <c r="I53" s="35"/>
      <c r="J53" s="37"/>
      <c r="K53" s="35"/>
    </row>
    <row r="54" spans="1:11" ht="15.75" x14ac:dyDescent="0.25">
      <c r="A54" s="46" t="s">
        <v>37</v>
      </c>
      <c r="B54" s="46"/>
      <c r="C54" s="22">
        <v>6235.28</v>
      </c>
      <c r="D54" s="1"/>
      <c r="E54" s="1"/>
      <c r="F54" s="35"/>
      <c r="G54" s="38"/>
      <c r="H54" s="35"/>
      <c r="I54" s="35"/>
      <c r="J54" s="37"/>
      <c r="K54" s="35"/>
    </row>
    <row r="55" spans="1:11" ht="15.75" x14ac:dyDescent="0.25">
      <c r="A55" s="47" t="s">
        <v>16</v>
      </c>
      <c r="B55" s="47"/>
      <c r="C55" s="21">
        <f>SUM(C51:C54)</f>
        <v>30202.289999999997</v>
      </c>
      <c r="D55" s="1"/>
      <c r="E55" s="1"/>
      <c r="F55" s="35"/>
      <c r="G55" s="35"/>
      <c r="H55" s="35"/>
      <c r="I55" s="35"/>
      <c r="J55" s="37"/>
      <c r="K55" s="35"/>
    </row>
    <row r="56" spans="1:11" ht="15.75" thickBot="1" x14ac:dyDescent="0.3">
      <c r="D56" s="1"/>
      <c r="E56" s="1"/>
      <c r="F56" s="35"/>
      <c r="G56" s="35"/>
      <c r="H56" s="35"/>
      <c r="I56" s="35"/>
      <c r="J56" s="35"/>
      <c r="K56" s="35"/>
    </row>
    <row r="57" spans="1:11" ht="15.75" x14ac:dyDescent="0.25">
      <c r="A57" s="63" t="s">
        <v>27</v>
      </c>
      <c r="B57" s="64"/>
      <c r="C57" s="65"/>
      <c r="D57" s="1"/>
      <c r="E57" s="1"/>
    </row>
    <row r="58" spans="1:11" ht="15.75" x14ac:dyDescent="0.25">
      <c r="A58" s="66" t="s">
        <v>44</v>
      </c>
      <c r="B58" s="67"/>
      <c r="C58" s="22">
        <v>12932.89</v>
      </c>
      <c r="D58" s="1"/>
      <c r="E58" s="1"/>
    </row>
    <row r="59" spans="1:11" ht="15.75" x14ac:dyDescent="0.25">
      <c r="A59" s="40" t="s">
        <v>16</v>
      </c>
      <c r="B59" s="41"/>
      <c r="C59" s="21">
        <f>SUM(C58:C58)</f>
        <v>12932.89</v>
      </c>
      <c r="D59" s="1"/>
      <c r="E59" s="1"/>
    </row>
    <row r="60" spans="1:11" x14ac:dyDescent="0.25">
      <c r="D60" s="1"/>
      <c r="E60" s="1"/>
    </row>
    <row r="61" spans="1:11" x14ac:dyDescent="0.25">
      <c r="D61" s="1"/>
      <c r="E61" s="1"/>
    </row>
    <row r="62" spans="1:11" x14ac:dyDescent="0.25">
      <c r="D62" s="1"/>
      <c r="E62" s="1"/>
    </row>
  </sheetData>
  <mergeCells count="30">
    <mergeCell ref="A58:B58"/>
    <mergeCell ref="A59:B59"/>
    <mergeCell ref="A54:B54"/>
    <mergeCell ref="A51:B51"/>
    <mergeCell ref="A52:B52"/>
    <mergeCell ref="A53:B53"/>
    <mergeCell ref="A55:B55"/>
    <mergeCell ref="A57:C57"/>
    <mergeCell ref="A50:C50"/>
    <mergeCell ref="A37:B37"/>
    <mergeCell ref="A39:C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4:C34"/>
    <mergeCell ref="A35:B35"/>
    <mergeCell ref="A36:B36"/>
    <mergeCell ref="B1:E1"/>
    <mergeCell ref="B2:E2"/>
    <mergeCell ref="A30:E30"/>
    <mergeCell ref="A31:C31"/>
    <mergeCell ref="D31:E31"/>
    <mergeCell ref="A32:C32"/>
    <mergeCell ref="D32:E3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2018-05-29T12:08:29Z</cp:lastPrinted>
  <dcterms:created xsi:type="dcterms:W3CDTF">2017-10-02T11:19:13Z</dcterms:created>
  <dcterms:modified xsi:type="dcterms:W3CDTF">2020-05-18T15:05:46Z</dcterms:modified>
</cp:coreProperties>
</file>