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3B76C13F-937E-49DD-B158-EAAB56C9D3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ho 2018" sheetId="1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7" l="1"/>
  <c r="D23" i="17"/>
  <c r="C28" i="17" l="1"/>
  <c r="C59" i="17" l="1"/>
  <c r="C39" i="17"/>
  <c r="D24" i="17"/>
</calcChain>
</file>

<file path=xl/sharedStrings.xml><?xml version="1.0" encoding="utf-8"?>
<sst xmlns="http://schemas.openxmlformats.org/spreadsheetml/2006/main" count="67" uniqueCount="56">
  <si>
    <t>Data</t>
  </si>
  <si>
    <t>Documento</t>
  </si>
  <si>
    <t>Histórico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</si>
  <si>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</si>
  <si>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</si>
  <si>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</si>
  <si>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</si>
  <si>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</si>
  <si>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</si>
  <si>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</si>
  <si>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</si>
  <si>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</si>
  <si>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SALDO A DEVOLVER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</si>
  <si>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</si>
  <si>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</si>
  <si>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</si>
  <si>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</si>
  <si>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</si>
  <si>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</si>
  <si>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</si>
  <si>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</si>
  <si>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</si>
  <si>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</si>
  <si>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</si>
  <si>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</si>
  <si>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</si>
  <si>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</si>
  <si>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</si>
  <si>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</si>
  <si>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</si>
  <si>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</si>
  <si>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</si>
  <si>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</si>
  <si>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</si>
  <si>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</si>
  <si>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</si>
  <si>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Pagamento cartão Alelo</t>
  </si>
  <si>
    <t>Provisões 03/2018</t>
  </si>
  <si>
    <t>Boleto</t>
  </si>
  <si>
    <t>Pagamento rateio ref. Mês maio/2018</t>
  </si>
  <si>
    <t>Provisões 04/2018</t>
  </si>
  <si>
    <t>Provisões 05/2018</t>
  </si>
  <si>
    <t>Folha pagto</t>
  </si>
  <si>
    <t>NF 12 S Komesu Medicina - ME Chq 300043</t>
  </si>
  <si>
    <t>NF 61 Clinica Medica Marin Ltda Chq 300045</t>
  </si>
  <si>
    <t>NF 31 Gabriel Tiveron Chq 300044</t>
  </si>
  <si>
    <t>Sindicato - Assistencial</t>
  </si>
  <si>
    <t>Sindicato - Mensalidade</t>
  </si>
  <si>
    <t>NF 29 A H Medicina Ltda Chq 300041</t>
  </si>
  <si>
    <t>NF 239 Ortoclinica Ortopedia Ltda Chq 300042</t>
  </si>
  <si>
    <t>Despesas ressarcidas para ABHU</t>
  </si>
  <si>
    <t>Despesas Bancarias não reembolsaveis 07/2018</t>
  </si>
  <si>
    <t>Pagamento rateio ref. Mês Junho/2018</t>
  </si>
  <si>
    <t>Rateio Administrativo 07/2018</t>
  </si>
  <si>
    <t>Reembolsos de Tarifas bancárias</t>
  </si>
  <si>
    <t>Provisões 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</si>
</sst>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[$-416]mmmm\-yy;@"/>
    <numFmt numFmtId="165" formatCode="[$R$-416]\ #,##0.00;[Red]\-[$R$-416]\ #,##0.00"/>
    <numFmt numFmtId="166" formatCode="dd/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165" fontId="2" fillId="4" borderId="1" xfId="0" applyNumberFormat="1" applyFont="1" applyFill="1" applyBorder="1"/>
    <xf numFmtId="44" fontId="2" fillId="0" borderId="1" xfId="1" applyFont="1" applyBorder="1"/>
    <xf numFmtId="44" fontId="4" fillId="0" borderId="3" xfId="1" applyFont="1" applyFill="1" applyBorder="1"/>
    <xf numFmtId="4" fontId="6" fillId="0" borderId="3" xfId="0" applyNumberFormat="1" applyFont="1" applyFill="1" applyBorder="1" applyAlignment="1">
      <alignment horizontal="right"/>
    </xf>
    <xf numFmtId="44" fontId="4" fillId="0" borderId="1" xfId="1" applyFont="1" applyFill="1" applyBorder="1"/>
    <xf numFmtId="44" fontId="7" fillId="0" borderId="1" xfId="1" applyFont="1" applyFill="1" applyBorder="1"/>
    <xf numFmtId="44" fontId="7" fillId="5" borderId="1" xfId="1" applyFont="1" applyFill="1" applyBorder="1" applyAlignment="1"/>
    <xf numFmtId="4" fontId="0" fillId="0" borderId="0" xfId="0" applyNumberForma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6" fillId="0" borderId="1" xfId="0" applyNumberFormat="1" applyFont="1" applyFill="1" applyBorder="1" applyAlignment="1">
      <alignment horizontal="right"/>
    </xf>
    <xf numFmtId="44" fontId="7" fillId="0" borderId="3" xfId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4" fontId="4" fillId="5" borderId="3" xfId="1" applyFont="1" applyFill="1" applyBorder="1"/>
    <xf numFmtId="166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1" xfId="0" quotePrefix="1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7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44" fontId="2" fillId="0" borderId="1" xfId="1" applyFont="1" applyFill="1" applyBorder="1"/>
    <xf numFmtId="44" fontId="2" fillId="0" borderId="18" xfId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4" fontId="5" fillId="0" borderId="9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BB2D-0C4B-4C95-8E81-58F123D02E40}">
  <dimension ref="A1:E59"/>
  <sheetViews>
    <sheetView tabSelected="1" workbookViewId="0">
      <selection activeCell="H14" sqref="H14"/>
    </sheetView>
  </sheetViews>
  <sheetFormatPr defaultRowHeight="15" x14ac:dyDescent="0.25"/>
  <cols>
    <col min="1" max="1" width="12.28515625" customWidth="1"/>
    <col min="2" max="2" width="49.7109375" bestFit="1" customWidth="1"/>
    <col min="3" max="3" width="19.42578125" bestFit="1" customWidth="1"/>
    <col min="4" max="4" width="16.42578125" bestFit="1" customWidth="1"/>
    <col min="5" max="5" width="13.140625" bestFit="1" customWidth="1"/>
    <col min="7" max="7" width="15" bestFit="1" customWidth="1"/>
  </cols>
  <sheetData>
    <row r="1" spans="1:5" ht="15.75" x14ac:dyDescent="0.25">
      <c r="A1" s="2"/>
      <c r="B1" s="58" t="s">
        <v>5</v>
      </c>
      <c r="C1" s="58"/>
      <c r="D1" s="58"/>
      <c r="E1" s="58"/>
    </row>
    <row r="2" spans="1:5" ht="16.5" thickBot="1" x14ac:dyDescent="0.3">
      <c r="A2" s="2"/>
      <c r="B2" s="59">
        <v>43282</v>
      </c>
      <c r="C2" s="59"/>
      <c r="D2" s="59"/>
      <c r="E2" s="59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24</v>
      </c>
      <c r="E3" s="6" t="s">
        <v>25</v>
      </c>
    </row>
    <row r="4" spans="1:5" ht="15.75" x14ac:dyDescent="0.25">
      <c r="A4" s="29">
        <v>43284</v>
      </c>
      <c r="B4" s="30" t="s">
        <v>36</v>
      </c>
      <c r="C4" s="30" t="s">
        <v>38</v>
      </c>
      <c r="D4" s="13">
        <v>3500</v>
      </c>
      <c r="E4" s="24"/>
    </row>
    <row r="5" spans="1:5" ht="15.75" x14ac:dyDescent="0.25">
      <c r="A5" s="31">
        <v>43286</v>
      </c>
      <c r="B5" s="32" t="s">
        <v>39</v>
      </c>
      <c r="C5" s="32"/>
      <c r="D5" s="15">
        <v>10557.57</v>
      </c>
      <c r="E5" s="23"/>
    </row>
    <row r="6" spans="1:5" ht="15.75" x14ac:dyDescent="0.25">
      <c r="A6" s="31">
        <v>43287</v>
      </c>
      <c r="B6" s="32" t="s">
        <v>42</v>
      </c>
      <c r="C6" s="33"/>
      <c r="D6" s="15">
        <v>23461.06</v>
      </c>
      <c r="E6" s="34"/>
    </row>
    <row r="7" spans="1:5" ht="15.75" x14ac:dyDescent="0.25">
      <c r="A7" s="31">
        <v>43291</v>
      </c>
      <c r="B7" s="32" t="s">
        <v>46</v>
      </c>
      <c r="C7" s="32" t="s">
        <v>38</v>
      </c>
      <c r="D7" s="15">
        <v>390.97</v>
      </c>
      <c r="E7" s="35"/>
    </row>
    <row r="8" spans="1:5" ht="15.75" x14ac:dyDescent="0.25">
      <c r="A8" s="31">
        <v>43294</v>
      </c>
      <c r="B8" s="37" t="s">
        <v>43</v>
      </c>
      <c r="C8" s="43"/>
      <c r="D8" s="15">
        <v>5200</v>
      </c>
      <c r="E8" s="35"/>
    </row>
    <row r="9" spans="1:5" ht="15.75" x14ac:dyDescent="0.25">
      <c r="A9" s="29">
        <v>43294</v>
      </c>
      <c r="B9" s="41" t="s">
        <v>3</v>
      </c>
      <c r="C9" s="43"/>
      <c r="D9" s="13"/>
      <c r="E9" s="42">
        <v>75000</v>
      </c>
    </row>
    <row r="10" spans="1:5" ht="15.75" x14ac:dyDescent="0.25">
      <c r="A10" s="29">
        <v>43297</v>
      </c>
      <c r="B10" s="37" t="s">
        <v>44</v>
      </c>
      <c r="C10" s="32" t="s">
        <v>4</v>
      </c>
      <c r="D10" s="13">
        <v>7100</v>
      </c>
      <c r="E10" s="14"/>
    </row>
    <row r="11" spans="1:5" ht="15.75" x14ac:dyDescent="0.25">
      <c r="A11" s="29">
        <v>43298</v>
      </c>
      <c r="B11" s="36" t="s">
        <v>45</v>
      </c>
      <c r="C11" s="32" t="s">
        <v>4</v>
      </c>
      <c r="D11" s="13">
        <v>1923.92</v>
      </c>
      <c r="E11" s="14"/>
    </row>
    <row r="12" spans="1:5" ht="15.75" x14ac:dyDescent="0.25">
      <c r="A12" s="29">
        <v>43301</v>
      </c>
      <c r="B12" s="30" t="s">
        <v>17</v>
      </c>
      <c r="C12" s="32" t="s">
        <v>14</v>
      </c>
      <c r="D12" s="13">
        <v>2726.76</v>
      </c>
      <c r="E12" s="14"/>
    </row>
    <row r="13" spans="1:5" ht="15.75" x14ac:dyDescent="0.25">
      <c r="A13" s="29">
        <v>43301</v>
      </c>
      <c r="B13" s="30" t="s">
        <v>16</v>
      </c>
      <c r="C13" s="32" t="s">
        <v>14</v>
      </c>
      <c r="D13" s="28">
        <v>134.25</v>
      </c>
      <c r="E13" s="14"/>
    </row>
    <row r="14" spans="1:5" ht="15.75" x14ac:dyDescent="0.25">
      <c r="A14" s="29">
        <v>43301</v>
      </c>
      <c r="B14" s="30" t="s">
        <v>15</v>
      </c>
      <c r="C14" s="32" t="s">
        <v>14</v>
      </c>
      <c r="D14" s="28">
        <v>285.19</v>
      </c>
      <c r="E14" s="14"/>
    </row>
    <row r="15" spans="1:5" ht="15.75" x14ac:dyDescent="0.25">
      <c r="A15" s="29">
        <v>43301</v>
      </c>
      <c r="B15" s="30" t="s">
        <v>47</v>
      </c>
      <c r="C15" s="32" t="s">
        <v>38</v>
      </c>
      <c r="D15" s="28">
        <v>292.60000000000002</v>
      </c>
      <c r="E15" s="40"/>
    </row>
    <row r="16" spans="1:5" ht="15.75" x14ac:dyDescent="0.25">
      <c r="A16" s="29">
        <v>43301</v>
      </c>
      <c r="B16" s="32" t="s">
        <v>13</v>
      </c>
      <c r="C16" s="32" t="s">
        <v>14</v>
      </c>
      <c r="D16" s="28">
        <v>416.18</v>
      </c>
      <c r="E16" s="14"/>
    </row>
    <row r="17" spans="1:5" ht="15.75" x14ac:dyDescent="0.25">
      <c r="A17" s="29">
        <v>43306</v>
      </c>
      <c r="B17" s="32" t="s">
        <v>52</v>
      </c>
      <c r="C17" s="32"/>
      <c r="D17" s="13">
        <v>11630.16</v>
      </c>
      <c r="E17" s="14"/>
    </row>
    <row r="18" spans="1:5" ht="15.75" x14ac:dyDescent="0.25">
      <c r="A18" s="29">
        <v>43306</v>
      </c>
      <c r="B18" s="36" t="s">
        <v>48</v>
      </c>
      <c r="C18" s="32" t="s">
        <v>4</v>
      </c>
      <c r="D18" s="13">
        <v>2700</v>
      </c>
      <c r="E18" s="14"/>
    </row>
    <row r="19" spans="1:5" ht="15.75" x14ac:dyDescent="0.25">
      <c r="A19" s="29">
        <v>43312</v>
      </c>
      <c r="B19" s="37" t="s">
        <v>49</v>
      </c>
      <c r="C19" s="32" t="s">
        <v>4</v>
      </c>
      <c r="D19" s="13">
        <v>3237.82</v>
      </c>
      <c r="E19" s="14"/>
    </row>
    <row r="20" spans="1:5" ht="15.75" x14ac:dyDescent="0.25">
      <c r="A20" s="29">
        <v>43312</v>
      </c>
      <c r="B20" s="30" t="s">
        <v>50</v>
      </c>
      <c r="C20" s="32"/>
      <c r="D20" s="13">
        <v>3525.91</v>
      </c>
      <c r="E20" s="14"/>
    </row>
    <row r="21" spans="1:5" ht="15.75" x14ac:dyDescent="0.25">
      <c r="A21" s="29">
        <v>43312</v>
      </c>
      <c r="B21" s="30" t="s">
        <v>54</v>
      </c>
      <c r="C21" s="32"/>
      <c r="D21" s="13"/>
      <c r="E21" s="13">
        <v>327.7</v>
      </c>
    </row>
    <row r="22" spans="1:5" ht="15.75" x14ac:dyDescent="0.25">
      <c r="A22" s="60"/>
      <c r="B22" s="61"/>
      <c r="C22" s="61"/>
      <c r="D22" s="61"/>
      <c r="E22" s="62"/>
    </row>
    <row r="23" spans="1:5" ht="15.75" x14ac:dyDescent="0.25">
      <c r="A23" s="63" t="s">
        <v>22</v>
      </c>
      <c r="B23" s="64"/>
      <c r="C23" s="65"/>
      <c r="D23" s="66">
        <f>SUM(E4:E21)</f>
        <v>75327.7</v>
      </c>
      <c r="E23" s="67"/>
    </row>
    <row r="24" spans="1:5" ht="15.75" x14ac:dyDescent="0.25">
      <c r="A24" s="63" t="s">
        <v>23</v>
      </c>
      <c r="B24" s="64"/>
      <c r="C24" s="65"/>
      <c r="D24" s="66">
        <f>SUM(D4:D22)</f>
        <v>77082.390000000014</v>
      </c>
      <c r="E24" s="67"/>
    </row>
    <row r="25" spans="1:5" ht="15.75" x14ac:dyDescent="0.25">
      <c r="A25" s="7"/>
      <c r="B25" s="8"/>
      <c r="C25" s="8"/>
      <c r="D25" s="9"/>
      <c r="E25" s="10"/>
    </row>
    <row r="26" spans="1:5" ht="16.5" thickBot="1" x14ac:dyDescent="0.3">
      <c r="A26" s="68" t="s">
        <v>21</v>
      </c>
      <c r="B26" s="69"/>
      <c r="C26" s="70"/>
      <c r="D26" s="9"/>
    </row>
    <row r="27" spans="1:5" ht="15.75" x14ac:dyDescent="0.25">
      <c r="A27" s="38" t="s">
        <v>51</v>
      </c>
      <c r="B27" s="39"/>
      <c r="C27" s="17">
        <v>327</v>
      </c>
      <c r="D27" s="25"/>
    </row>
    <row r="28" spans="1:5" ht="15.75" x14ac:dyDescent="0.25">
      <c r="A28" s="53" t="s">
        <v>12</v>
      </c>
      <c r="B28" s="54"/>
      <c r="C28" s="11">
        <f>SUM(C27:C27)</f>
        <v>327</v>
      </c>
      <c r="D28" s="25"/>
    </row>
    <row r="29" spans="1:5" ht="16.5" thickBot="1" x14ac:dyDescent="0.3">
      <c r="A29" s="7"/>
      <c r="B29" s="8"/>
      <c r="C29" s="8"/>
      <c r="D29" s="19"/>
    </row>
    <row r="30" spans="1:5" ht="15.75" x14ac:dyDescent="0.25">
      <c r="A30" s="55" t="s">
        <v>6</v>
      </c>
      <c r="B30" s="56"/>
      <c r="C30" s="57"/>
      <c r="D30" s="20"/>
    </row>
    <row r="31" spans="1:5" ht="15.75" x14ac:dyDescent="0.25">
      <c r="A31" s="51" t="s">
        <v>7</v>
      </c>
      <c r="B31" s="52"/>
      <c r="C31" s="44">
        <v>2366.7199999999998</v>
      </c>
      <c r="D31" s="26"/>
    </row>
    <row r="32" spans="1:5" ht="15.75" x14ac:dyDescent="0.25">
      <c r="A32" s="51" t="s">
        <v>31</v>
      </c>
      <c r="B32" s="52"/>
      <c r="C32" s="44">
        <v>189.34</v>
      </c>
      <c r="D32" s="27"/>
    </row>
    <row r="33" spans="1:4" ht="15.75" x14ac:dyDescent="0.25">
      <c r="A33" s="47" t="s">
        <v>8</v>
      </c>
      <c r="B33" s="47"/>
      <c r="C33" s="44">
        <v>23.67</v>
      </c>
      <c r="D33" s="27"/>
    </row>
    <row r="34" spans="1:4" ht="15.75" x14ac:dyDescent="0.25">
      <c r="A34" s="47" t="s">
        <v>32</v>
      </c>
      <c r="B34" s="47"/>
      <c r="C34" s="44">
        <v>31.56</v>
      </c>
      <c r="D34" s="27"/>
    </row>
    <row r="35" spans="1:4" ht="15.75" x14ac:dyDescent="0.25">
      <c r="A35" s="47" t="s">
        <v>9</v>
      </c>
      <c r="B35" s="47"/>
      <c r="C35" s="45">
        <v>3155.63</v>
      </c>
      <c r="D35" s="27"/>
    </row>
    <row r="36" spans="1:4" ht="15.75" x14ac:dyDescent="0.25">
      <c r="A36" s="51" t="s">
        <v>33</v>
      </c>
      <c r="B36" s="52"/>
      <c r="C36" s="44">
        <v>252.44</v>
      </c>
      <c r="D36" s="27"/>
    </row>
    <row r="37" spans="1:4" ht="15.75" x14ac:dyDescent="0.25">
      <c r="A37" s="47" t="s">
        <v>10</v>
      </c>
      <c r="B37" s="47"/>
      <c r="C37" s="44">
        <v>2005.67</v>
      </c>
      <c r="D37" s="27"/>
    </row>
    <row r="38" spans="1:4" ht="15.75" x14ac:dyDescent="0.25">
      <c r="A38" s="47" t="s">
        <v>26</v>
      </c>
      <c r="B38" s="47"/>
      <c r="C38" s="44">
        <v>1535.23</v>
      </c>
      <c r="D38" s="20"/>
    </row>
    <row r="39" spans="1:4" ht="15.75" x14ac:dyDescent="0.25">
      <c r="A39" s="53" t="s">
        <v>11</v>
      </c>
      <c r="B39" s="54"/>
      <c r="C39" s="11">
        <f>SUM(C31:C38)</f>
        <v>9560.26</v>
      </c>
      <c r="D39" s="21"/>
    </row>
    <row r="40" spans="1:4" ht="16.5" thickBot="1" x14ac:dyDescent="0.3">
      <c r="A40" s="2"/>
      <c r="B40" s="2"/>
      <c r="C40" s="2"/>
      <c r="D40" s="22"/>
    </row>
    <row r="41" spans="1:4" ht="15.75" x14ac:dyDescent="0.25">
      <c r="A41" s="48" t="s">
        <v>6</v>
      </c>
      <c r="B41" s="49"/>
      <c r="C41" s="50"/>
      <c r="D41" s="22"/>
    </row>
    <row r="42" spans="1:4" ht="15.75" x14ac:dyDescent="0.25">
      <c r="A42" s="47" t="s">
        <v>18</v>
      </c>
      <c r="B42" s="47"/>
      <c r="C42" s="16">
        <v>6519.62</v>
      </c>
      <c r="D42" s="18"/>
    </row>
    <row r="43" spans="1:4" ht="15.75" x14ac:dyDescent="0.25">
      <c r="A43" s="47" t="s">
        <v>19</v>
      </c>
      <c r="B43" s="47"/>
      <c r="C43" s="16">
        <v>8651</v>
      </c>
      <c r="D43" s="18"/>
    </row>
    <row r="44" spans="1:4" ht="15.75" x14ac:dyDescent="0.25">
      <c r="A44" s="47" t="s">
        <v>27</v>
      </c>
      <c r="B44" s="47"/>
      <c r="C44" s="16">
        <v>8796.39</v>
      </c>
      <c r="D44" s="18"/>
    </row>
    <row r="45" spans="1:4" ht="15.75" x14ac:dyDescent="0.25">
      <c r="A45" s="47" t="s">
        <v>28</v>
      </c>
      <c r="B45" s="47"/>
      <c r="C45" s="16">
        <v>6235.28</v>
      </c>
      <c r="D45" s="18"/>
    </row>
    <row r="46" spans="1:4" ht="15.75" x14ac:dyDescent="0.25">
      <c r="A46" s="47" t="s">
        <v>29</v>
      </c>
      <c r="B46" s="47"/>
      <c r="C46" s="16">
        <v>8475.27</v>
      </c>
      <c r="D46" s="18"/>
    </row>
    <row r="47" spans="1:4" ht="15.75" x14ac:dyDescent="0.25">
      <c r="A47" s="47" t="s">
        <v>30</v>
      </c>
      <c r="B47" s="47"/>
      <c r="C47" s="16">
        <v>-7372.65</v>
      </c>
      <c r="D47" s="18"/>
    </row>
    <row r="48" spans="1:4" ht="15.75" x14ac:dyDescent="0.25">
      <c r="A48" s="47" t="s">
        <v>34</v>
      </c>
      <c r="B48" s="47"/>
      <c r="C48" s="16">
        <v>8642.64</v>
      </c>
      <c r="D48" s="18"/>
    </row>
    <row r="49" spans="1:4" ht="15.75" x14ac:dyDescent="0.25">
      <c r="A49" s="47" t="s">
        <v>35</v>
      </c>
      <c r="B49" s="47"/>
      <c r="C49" s="16">
        <v>10025.75</v>
      </c>
      <c r="D49" s="18"/>
    </row>
    <row r="50" spans="1:4" ht="15.75" x14ac:dyDescent="0.25">
      <c r="A50" s="47" t="s">
        <v>37</v>
      </c>
      <c r="B50" s="47"/>
      <c r="C50" s="16">
        <v>9188.99</v>
      </c>
      <c r="D50" s="1"/>
    </row>
    <row r="51" spans="1:4" ht="15.75" x14ac:dyDescent="0.25">
      <c r="A51" s="47" t="s">
        <v>40</v>
      </c>
      <c r="B51" s="47"/>
      <c r="C51" s="16">
        <v>9193.75</v>
      </c>
      <c r="D51" s="1"/>
    </row>
    <row r="52" spans="1:4" ht="15.75" x14ac:dyDescent="0.25">
      <c r="A52" s="47" t="s">
        <v>41</v>
      </c>
      <c r="B52" s="47"/>
      <c r="C52" s="16">
        <v>9217.39</v>
      </c>
      <c r="D52" s="1"/>
    </row>
    <row r="53" spans="1:4" ht="15.75" x14ac:dyDescent="0.25">
      <c r="A53" s="47" t="s">
        <v>55</v>
      </c>
      <c r="B53" s="47"/>
      <c r="C53" s="16">
        <v>9560.26</v>
      </c>
      <c r="D53" s="1"/>
    </row>
    <row r="54" spans="1:4" ht="15.75" x14ac:dyDescent="0.25">
      <c r="A54" s="46" t="s">
        <v>11</v>
      </c>
      <c r="B54" s="46"/>
      <c r="C54" s="11">
        <f>SUM(C42:C53)</f>
        <v>87133.689999999988</v>
      </c>
      <c r="D54" s="1"/>
    </row>
    <row r="55" spans="1:4" x14ac:dyDescent="0.25">
      <c r="D55" s="1"/>
    </row>
    <row r="56" spans="1:4" ht="15.75" thickBot="1" x14ac:dyDescent="0.3">
      <c r="D56" s="1"/>
    </row>
    <row r="57" spans="1:4" ht="15.75" x14ac:dyDescent="0.25">
      <c r="A57" s="48" t="s">
        <v>20</v>
      </c>
      <c r="B57" s="49"/>
      <c r="C57" s="50"/>
      <c r="D57" s="1"/>
    </row>
    <row r="58" spans="1:4" ht="15.75" x14ac:dyDescent="0.25">
      <c r="A58" s="47" t="s">
        <v>53</v>
      </c>
      <c r="B58" s="47"/>
      <c r="C58" s="12">
        <v>12486.88</v>
      </c>
    </row>
    <row r="59" spans="1:4" ht="15.75" x14ac:dyDescent="0.25">
      <c r="A59" s="46" t="s">
        <v>11</v>
      </c>
      <c r="B59" s="46"/>
      <c r="C59" s="11">
        <f>SUM(C58:C58)</f>
        <v>12486.88</v>
      </c>
    </row>
  </sheetData>
  <sortState xmlns:xlrd2="http://schemas.microsoft.com/office/spreadsheetml/2017/richdata2" ref="A4:D20">
    <sortCondition ref="A4:A20"/>
  </sortState>
  <mergeCells count="36">
    <mergeCell ref="A24:C24"/>
    <mergeCell ref="D24:E24"/>
    <mergeCell ref="B1:E1"/>
    <mergeCell ref="B2:E2"/>
    <mergeCell ref="A22:E22"/>
    <mergeCell ref="A23:C23"/>
    <mergeCell ref="D23:E23"/>
    <mergeCell ref="A34:B34"/>
    <mergeCell ref="A26:C26"/>
    <mergeCell ref="A28:B28"/>
    <mergeCell ref="A30:C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1:C41"/>
    <mergeCell ref="A42:B42"/>
    <mergeCell ref="A43:B43"/>
    <mergeCell ref="A44:B44"/>
    <mergeCell ref="A45:B45"/>
    <mergeCell ref="A46:B46"/>
    <mergeCell ref="A58:B58"/>
    <mergeCell ref="A59:B59"/>
    <mergeCell ref="A48:B48"/>
    <mergeCell ref="A49:B49"/>
    <mergeCell ref="A50:B50"/>
    <mergeCell ref="A51:B51"/>
    <mergeCell ref="A54:B54"/>
    <mergeCell ref="A57:C57"/>
    <mergeCell ref="A52:B52"/>
    <mergeCell ref="A53:B53"/>
  </mergeCells>
  <conditionalFormatting sqref="D5">
    <cfRule type="duplicateValues" dxfId="3" priority="4"/>
  </conditionalFormatting>
  <conditionalFormatting sqref="D21">
    <cfRule type="duplicateValues" dxfId="2" priority="2"/>
  </conditionalFormatting>
  <conditionalFormatting sqref="E21">
    <cfRule type="duplicateValues" dxfId="1" priority="1"/>
  </conditionalFormatting>
  <conditionalFormatting sqref="D1:D4 D6:D20 D22:D59">
    <cfRule type="duplicateValues" dxfId="0" priority="10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2020-05-18T15:10:52Z</dcterms:modified>
</cp:coreProperties>
</file>