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89925\Pictures\GUAIMBE\2018 Planilha Prestacao de Contas Mensal  - Prefeitura Municipal de Guaimbe\"/>
    </mc:Choice>
  </mc:AlternateContent>
  <xr:revisionPtr revIDLastSave="0" documentId="13_ncr:1_{5825962D-0764-4BA6-9588-49F3411818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unho - 18" sheetId="1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6" l="1"/>
  <c r="C50" i="16" l="1"/>
  <c r="D20" i="16" l="1"/>
  <c r="D19" i="16"/>
  <c r="C36" i="16" l="1"/>
  <c r="C2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117425</author>
  </authors>
  <commentList>
    <comment ref="D28" authorId="0" shapeId="0" xr:uid="{5FBCF21F-1A90-4D2F-8DD3-372361BF776B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 provisao mensal</t>
        </r>
      </text>
    </comment>
    <comment ref="D38" authorId="0" shapeId="0" xr:uid="{DB797B35-73F0-4664-8DB5-78FA704E60B4}">
      <text>
        <r>
          <rPr>
            <b/>
            <sz val="9"/>
            <color indexed="81"/>
            <rFont val="Tahoma"/>
            <family val="2"/>
          </rPr>
          <t>117425:</t>
        </r>
        <r>
          <rPr>
            <sz val="9"/>
            <color indexed="81"/>
            <rFont val="Tahoma"/>
            <family val="2"/>
          </rPr>
          <t xml:space="preserve">
valores de provisao acumulados já descontando valores de rescisao</t>
        </r>
      </text>
    </comment>
  </commentList>
</comments>
</file>

<file path=xl/sharedStrings.xml><?xml version="1.0" encoding="utf-8"?>
<sst xmlns="http://schemas.openxmlformats.org/spreadsheetml/2006/main" count="61" uniqueCount="51">
  <si>
    <t>Data</t>
  </si>
  <si>
    <t>Documento</t>
  </si>
  <si>
    <t>Histórico</t>
  </si>
  <si>
    <t>Recebimento Prefeitura Guaimbe</t>
  </si>
  <si>
    <t>Plantões Médicos</t>
  </si>
  <si>
    <t>Prestação de Contas - Prefeitura de Guaimbe</t>
  </si>
  <si>
    <t>RELÁTORIO DAS PROVISÕES FUNCIONÁRIOS CLT</t>
  </si>
  <si>
    <t>Provisão 13º Salário</t>
  </si>
  <si>
    <t>Provisão PIS - 13º Salário</t>
  </si>
  <si>
    <t>Provisão Férias</t>
  </si>
  <si>
    <t>Provisão Rescisão Contrato Trabalho</t>
  </si>
  <si>
    <t>TOTAL</t>
  </si>
  <si>
    <t>SALDO A DEVOLVER</t>
  </si>
  <si>
    <t>Despesas folha de pagamento</t>
  </si>
  <si>
    <t>PIS/COFINS/CSLL</t>
  </si>
  <si>
    <t>Imposto</t>
  </si>
  <si>
    <t>IRRF PF</t>
  </si>
  <si>
    <t>IRRF PJ</t>
  </si>
  <si>
    <t>INSS</t>
  </si>
  <si>
    <t>Provisões 07/2017</t>
  </si>
  <si>
    <t>Provisões 08/2017</t>
  </si>
  <si>
    <t>RATEIO</t>
  </si>
  <si>
    <t xml:space="preserve">RELATÓRIO DE TARIFAS </t>
  </si>
  <si>
    <t>TOTAL RECEITAS</t>
  </si>
  <si>
    <t>TOTAL DESPESAS</t>
  </si>
  <si>
    <t>Despesa</t>
  </si>
  <si>
    <t>Receita</t>
  </si>
  <si>
    <t>Provisão Inss Patronal - 13º Sal/Férias</t>
  </si>
  <si>
    <t>Provisões 09/2017</t>
  </si>
  <si>
    <t>Provisões 10/2017</t>
  </si>
  <si>
    <t>Provisões 11/2017</t>
  </si>
  <si>
    <t>Provisões 12/2017</t>
  </si>
  <si>
    <t xml:space="preserve">Provisão FGTS - 13º Salário </t>
  </si>
  <si>
    <t>Provisão PIS - Férias</t>
  </si>
  <si>
    <t>Provisão FGTS -  férias</t>
  </si>
  <si>
    <t>Provisões 01/2018</t>
  </si>
  <si>
    <t>Provisões 02/2018</t>
  </si>
  <si>
    <t>Provisões 03/2018</t>
  </si>
  <si>
    <t xml:space="preserve">Pgto boleto Sindicato </t>
  </si>
  <si>
    <t>NF 55 Clinica Medica Marin Ltda Chq 300035</t>
  </si>
  <si>
    <t>NF 023 A H Medicina Ltda Chq 300036</t>
  </si>
  <si>
    <t>NF 11 S Komesu Medicina - ME Chq 300037</t>
  </si>
  <si>
    <t>NF 29 Gabriel Tiveron Chq 300040</t>
  </si>
  <si>
    <t>NF 238 Ortoclinica Ortopedia Ltda Chq 300038</t>
  </si>
  <si>
    <t xml:space="preserve">Tarifas </t>
  </si>
  <si>
    <t>Despesas Bancarias não reembolsaveis 06/2018</t>
  </si>
  <si>
    <t>Provisões 04/2018</t>
  </si>
  <si>
    <t>Rateio Administrativo 05/2018</t>
  </si>
  <si>
    <t>Provisões 05/2018</t>
  </si>
  <si>
    <t>Rateio Administrativo 06/2018</t>
  </si>
  <si>
    <t>Despesas ressarcidas para ABHU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</si>
</sst>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mmmm\-yy;@"/>
    <numFmt numFmtId="165" formatCode="[$R$-416]\ #,##0.00;[Red]\-[$R$-416]\ #,##0.00"/>
    <numFmt numFmtId="166" formatCode="dd/mm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4" fontId="0" fillId="0" borderId="0" xfId="0" applyNumberFormat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3" fillId="0" borderId="0" xfId="0" applyNumberFormat="1" applyFont="1"/>
    <xf numFmtId="44" fontId="6" fillId="0" borderId="1" xfId="1" applyFont="1" applyBorder="1" applyAlignment="1"/>
    <xf numFmtId="165" fontId="2" fillId="4" borderId="1" xfId="0" applyNumberFormat="1" applyFont="1" applyFill="1" applyBorder="1"/>
    <xf numFmtId="44" fontId="2" fillId="0" borderId="1" xfId="1" applyFont="1" applyBorder="1"/>
    <xf numFmtId="0" fontId="6" fillId="0" borderId="1" xfId="0" applyFont="1" applyBorder="1"/>
    <xf numFmtId="44" fontId="3" fillId="0" borderId="3" xfId="1" applyFont="1" applyFill="1" applyBorder="1"/>
    <xf numFmtId="4" fontId="5" fillId="0" borderId="3" xfId="0" applyNumberFormat="1" applyFont="1" applyFill="1" applyBorder="1" applyAlignment="1">
      <alignment horizontal="right"/>
    </xf>
    <xf numFmtId="44" fontId="3" fillId="0" borderId="1" xfId="1" applyFont="1" applyFill="1" applyBorder="1"/>
    <xf numFmtId="166" fontId="6" fillId="0" borderId="1" xfId="0" applyNumberFormat="1" applyFont="1" applyBorder="1" applyAlignment="1">
      <alignment horizontal="center"/>
    </xf>
    <xf numFmtId="44" fontId="6" fillId="0" borderId="1" xfId="1" applyFont="1" applyFill="1" applyBorder="1"/>
    <xf numFmtId="44" fontId="6" fillId="5" borderId="1" xfId="1" applyFont="1" applyFill="1" applyBorder="1" applyAlignment="1"/>
    <xf numFmtId="4" fontId="0" fillId="0" borderId="0" xfId="0" applyNumberFormat="1" applyFill="1"/>
    <xf numFmtId="0" fontId="0" fillId="0" borderId="0" xfId="0" applyFill="1" applyBorder="1"/>
    <xf numFmtId="4" fontId="0" fillId="0" borderId="0" xfId="0" applyNumberFormat="1" applyFill="1" applyBorder="1"/>
    <xf numFmtId="4" fontId="3" fillId="0" borderId="0" xfId="0" applyNumberFormat="1" applyFont="1" applyFill="1"/>
    <xf numFmtId="4" fontId="5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166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/>
    <xf numFmtId="166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/>
    <xf numFmtId="0" fontId="2" fillId="5" borderId="1" xfId="0" applyFont="1" applyFill="1" applyBorder="1"/>
    <xf numFmtId="164" fontId="6" fillId="5" borderId="1" xfId="0" quotePrefix="1" applyNumberFormat="1" applyFont="1" applyFill="1" applyBorder="1" applyAlignment="1">
      <alignment horizontal="left"/>
    </xf>
    <xf numFmtId="166" fontId="6" fillId="5" borderId="3" xfId="0" applyNumberFormat="1" applyFont="1" applyFill="1" applyBorder="1" applyAlignment="1">
      <alignment horizontal="left"/>
    </xf>
    <xf numFmtId="166" fontId="6" fillId="5" borderId="1" xfId="0" applyNumberFormat="1" applyFont="1" applyFill="1" applyBorder="1" applyAlignment="1">
      <alignment horizontal="left"/>
    </xf>
    <xf numFmtId="43" fontId="6" fillId="0" borderId="0" xfId="2" applyFont="1" applyFill="1" applyBorder="1" applyAlignment="1"/>
    <xf numFmtId="0" fontId="6" fillId="5" borderId="9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0" borderId="3" xfId="0" applyFont="1" applyFill="1" applyBorder="1"/>
    <xf numFmtId="4" fontId="6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4" fontId="6" fillId="0" borderId="18" xfId="1" applyFont="1" applyFill="1" applyBorder="1"/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Border="1"/>
    <xf numFmtId="0" fontId="10" fillId="0" borderId="0" xfId="0" applyFont="1" applyFill="1" applyBorder="1" applyAlignment="1">
      <alignment vertical="center"/>
    </xf>
    <xf numFmtId="8" fontId="10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4" fontId="6" fillId="2" borderId="9" xfId="0" applyNumberFormat="1" applyFont="1" applyFill="1" applyBorder="1" applyAlignment="1">
      <alignment horizontal="center"/>
    </xf>
    <xf numFmtId="14" fontId="6" fillId="2" borderId="14" xfId="0" applyNumberFormat="1" applyFont="1" applyFill="1" applyBorder="1" applyAlignment="1">
      <alignment horizontal="center"/>
    </xf>
    <xf numFmtId="14" fontId="6" fillId="2" borderId="10" xfId="0" applyNumberFormat="1" applyFont="1" applyFill="1" applyBorder="1" applyAlignment="1">
      <alignment horizontal="center"/>
    </xf>
    <xf numFmtId="14" fontId="2" fillId="0" borderId="9" xfId="0" applyNumberFormat="1" applyFont="1" applyBorder="1" applyAlignment="1">
      <alignment horizontal="left"/>
    </xf>
    <xf numFmtId="14" fontId="2" fillId="0" borderId="14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/>
    </xf>
    <xf numFmtId="44" fontId="4" fillId="0" borderId="9" xfId="1" applyFont="1" applyBorder="1" applyAlignment="1">
      <alignment horizontal="center"/>
    </xf>
    <xf numFmtId="44" fontId="4" fillId="0" borderId="10" xfId="1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97F70-B019-439D-A583-0C38082CAFBC}">
  <sheetPr>
    <pageSetUpPr fitToPage="1"/>
  </sheetPr>
  <dimension ref="A1:F56"/>
  <sheetViews>
    <sheetView tabSelected="1" zoomScaleNormal="100" zoomScaleSheetLayoutView="85" workbookViewId="0">
      <selection activeCell="C54" sqref="C54"/>
    </sheetView>
  </sheetViews>
  <sheetFormatPr defaultRowHeight="15" x14ac:dyDescent="0.25"/>
  <cols>
    <col min="1" max="1" width="10.7109375" customWidth="1"/>
    <col min="2" max="2" width="49.7109375" bestFit="1" customWidth="1"/>
    <col min="3" max="3" width="19.5703125" bestFit="1" customWidth="1"/>
    <col min="4" max="4" width="19.140625" bestFit="1" customWidth="1"/>
    <col min="5" max="5" width="16.42578125" bestFit="1" customWidth="1"/>
    <col min="6" max="6" width="12.85546875" bestFit="1" customWidth="1"/>
  </cols>
  <sheetData>
    <row r="1" spans="1:5" ht="15.75" x14ac:dyDescent="0.25">
      <c r="A1" s="2"/>
      <c r="B1" s="55" t="s">
        <v>5</v>
      </c>
      <c r="C1" s="55"/>
      <c r="D1" s="55"/>
      <c r="E1" s="55"/>
    </row>
    <row r="2" spans="1:5" ht="16.5" thickBot="1" x14ac:dyDescent="0.3">
      <c r="A2" s="2"/>
      <c r="B2" s="56">
        <v>43252</v>
      </c>
      <c r="C2" s="56"/>
      <c r="D2" s="56"/>
      <c r="E2" s="56"/>
    </row>
    <row r="3" spans="1:5" ht="16.5" thickBot="1" x14ac:dyDescent="0.3">
      <c r="A3" s="3" t="s">
        <v>0</v>
      </c>
      <c r="B3" s="4" t="s">
        <v>1</v>
      </c>
      <c r="C3" s="5" t="s">
        <v>2</v>
      </c>
      <c r="D3" s="6" t="s">
        <v>25</v>
      </c>
      <c r="E3" s="6" t="s">
        <v>26</v>
      </c>
    </row>
    <row r="4" spans="1:5" ht="15.75" x14ac:dyDescent="0.25">
      <c r="A4" s="28">
        <v>43257</v>
      </c>
      <c r="B4" s="29" t="s">
        <v>3</v>
      </c>
      <c r="C4" s="30"/>
      <c r="D4" s="16"/>
      <c r="E4" s="39">
        <v>75000</v>
      </c>
    </row>
    <row r="5" spans="1:5" ht="15.75" x14ac:dyDescent="0.25">
      <c r="A5" s="28">
        <v>43257</v>
      </c>
      <c r="B5" s="29" t="s">
        <v>13</v>
      </c>
      <c r="C5" s="31">
        <v>43252</v>
      </c>
      <c r="D5" s="16">
        <v>23661</v>
      </c>
      <c r="E5" s="38"/>
    </row>
    <row r="6" spans="1:5" ht="15.75" x14ac:dyDescent="0.25">
      <c r="A6" s="26">
        <v>43265</v>
      </c>
      <c r="B6" s="32" t="s">
        <v>39</v>
      </c>
      <c r="C6" s="29" t="s">
        <v>4</v>
      </c>
      <c r="D6" s="14">
        <v>4350</v>
      </c>
      <c r="E6" s="15"/>
    </row>
    <row r="7" spans="1:5" ht="15.75" x14ac:dyDescent="0.25">
      <c r="A7" s="26">
        <v>43271</v>
      </c>
      <c r="B7" s="27" t="s">
        <v>38</v>
      </c>
      <c r="C7" s="29"/>
      <c r="D7" s="14">
        <v>292.60000000000002</v>
      </c>
      <c r="E7" s="15"/>
    </row>
    <row r="8" spans="1:5" ht="15.75" x14ac:dyDescent="0.25">
      <c r="A8" s="26">
        <v>43271</v>
      </c>
      <c r="B8" s="29" t="s">
        <v>16</v>
      </c>
      <c r="C8" s="29" t="s">
        <v>15</v>
      </c>
      <c r="D8" s="14">
        <v>289.02999999999997</v>
      </c>
      <c r="E8" s="15"/>
    </row>
    <row r="9" spans="1:5" ht="15.75" x14ac:dyDescent="0.25">
      <c r="A9" s="26">
        <v>43271</v>
      </c>
      <c r="B9" s="29" t="s">
        <v>17</v>
      </c>
      <c r="C9" s="29" t="s">
        <v>15</v>
      </c>
      <c r="D9" s="14">
        <v>99</v>
      </c>
      <c r="E9" s="15"/>
    </row>
    <row r="10" spans="1:5" ht="15.75" x14ac:dyDescent="0.25">
      <c r="A10" s="26">
        <v>43271</v>
      </c>
      <c r="B10" s="27" t="s">
        <v>14</v>
      </c>
      <c r="C10" s="29" t="s">
        <v>15</v>
      </c>
      <c r="D10" s="14">
        <v>306.91000000000003</v>
      </c>
      <c r="E10" s="15"/>
    </row>
    <row r="11" spans="1:5" ht="15.75" x14ac:dyDescent="0.25">
      <c r="A11" s="26">
        <v>43271</v>
      </c>
      <c r="B11" s="27" t="s">
        <v>18</v>
      </c>
      <c r="C11" s="29" t="s">
        <v>15</v>
      </c>
      <c r="D11" s="14">
        <v>1533.08</v>
      </c>
      <c r="E11" s="15"/>
    </row>
    <row r="12" spans="1:5" ht="15.75" x14ac:dyDescent="0.25">
      <c r="A12" s="26">
        <v>43271</v>
      </c>
      <c r="B12" s="32" t="s">
        <v>40</v>
      </c>
      <c r="C12" s="29" t="s">
        <v>4</v>
      </c>
      <c r="D12" s="14">
        <v>3150</v>
      </c>
      <c r="E12" s="15"/>
    </row>
    <row r="13" spans="1:5" ht="15.75" x14ac:dyDescent="0.25">
      <c r="A13" s="26">
        <v>43271</v>
      </c>
      <c r="B13" s="32" t="s">
        <v>41</v>
      </c>
      <c r="C13" s="29" t="s">
        <v>4</v>
      </c>
      <c r="D13" s="14">
        <v>4500</v>
      </c>
      <c r="E13" s="15"/>
    </row>
    <row r="14" spans="1:5" ht="15.75" x14ac:dyDescent="0.25">
      <c r="A14" s="26">
        <v>43273</v>
      </c>
      <c r="B14" s="32" t="s">
        <v>42</v>
      </c>
      <c r="C14" s="29" t="s">
        <v>4</v>
      </c>
      <c r="D14" s="14">
        <v>5161.75</v>
      </c>
      <c r="E14" s="15"/>
    </row>
    <row r="15" spans="1:5" ht="15.75" x14ac:dyDescent="0.25">
      <c r="A15" s="26">
        <v>43276</v>
      </c>
      <c r="B15" s="33" t="s">
        <v>43</v>
      </c>
      <c r="C15" s="29" t="s">
        <v>4</v>
      </c>
      <c r="D15" s="14">
        <v>3237.82</v>
      </c>
      <c r="E15" s="15"/>
    </row>
    <row r="16" spans="1:5" ht="15.75" x14ac:dyDescent="0.25">
      <c r="A16" s="28">
        <v>43280</v>
      </c>
      <c r="B16" s="29" t="s">
        <v>44</v>
      </c>
      <c r="C16" s="29"/>
      <c r="D16" s="16"/>
      <c r="E16" s="41">
        <v>1628.7</v>
      </c>
    </row>
    <row r="17" spans="1:6" ht="15.75" x14ac:dyDescent="0.25">
      <c r="A17" s="17">
        <v>43280</v>
      </c>
      <c r="B17" s="37" t="s">
        <v>50</v>
      </c>
      <c r="C17" s="13"/>
      <c r="D17" s="16">
        <v>20364.740000000002</v>
      </c>
      <c r="E17" s="15"/>
    </row>
    <row r="18" spans="1:6" ht="15.75" x14ac:dyDescent="0.25">
      <c r="A18" s="57"/>
      <c r="B18" s="58"/>
      <c r="C18" s="58"/>
      <c r="D18" s="58"/>
      <c r="E18" s="59"/>
    </row>
    <row r="19" spans="1:6" ht="15.75" x14ac:dyDescent="0.25">
      <c r="A19" s="60" t="s">
        <v>23</v>
      </c>
      <c r="B19" s="61"/>
      <c r="C19" s="62"/>
      <c r="D19" s="63">
        <f>SUM(E4:E17)</f>
        <v>76628.7</v>
      </c>
      <c r="E19" s="64"/>
      <c r="F19" s="21"/>
    </row>
    <row r="20" spans="1:6" ht="15.75" x14ac:dyDescent="0.25">
      <c r="A20" s="60" t="s">
        <v>24</v>
      </c>
      <c r="B20" s="61"/>
      <c r="C20" s="62"/>
      <c r="D20" s="63">
        <f>SUM(D5:D18)</f>
        <v>66945.929999999993</v>
      </c>
      <c r="E20" s="64"/>
      <c r="F20" s="21"/>
    </row>
    <row r="21" spans="1:6" ht="15.75" x14ac:dyDescent="0.25">
      <c r="A21" s="7"/>
      <c r="B21" s="8"/>
      <c r="C21" s="8"/>
      <c r="D21" s="9"/>
      <c r="E21" s="24"/>
      <c r="F21" s="21"/>
    </row>
    <row r="22" spans="1:6" ht="16.5" thickBot="1" x14ac:dyDescent="0.3">
      <c r="A22" s="65" t="s">
        <v>22</v>
      </c>
      <c r="B22" s="66"/>
      <c r="C22" s="67"/>
      <c r="D22" s="9"/>
      <c r="E22" s="24"/>
      <c r="F22" s="21"/>
    </row>
    <row r="23" spans="1:6" ht="15.75" x14ac:dyDescent="0.25">
      <c r="A23" s="68" t="s">
        <v>45</v>
      </c>
      <c r="B23" s="69"/>
      <c r="C23" s="10">
        <v>327</v>
      </c>
      <c r="D23" s="9"/>
      <c r="E23" s="43"/>
      <c r="F23" s="21"/>
    </row>
    <row r="24" spans="1:6" ht="15.75" x14ac:dyDescent="0.25">
      <c r="A24" s="35"/>
      <c r="B24" s="36"/>
      <c r="C24" s="19"/>
      <c r="D24" s="23"/>
      <c r="E24" s="44"/>
      <c r="F24" s="34"/>
    </row>
    <row r="25" spans="1:6" ht="15.75" x14ac:dyDescent="0.25">
      <c r="A25" s="50" t="s">
        <v>12</v>
      </c>
      <c r="B25" s="51"/>
      <c r="C25" s="11">
        <f>SUM(C23:C24)</f>
        <v>327</v>
      </c>
      <c r="D25" s="23"/>
      <c r="E25" s="44"/>
      <c r="F25" s="21"/>
    </row>
    <row r="26" spans="1:6" ht="16.5" thickBot="1" x14ac:dyDescent="0.3">
      <c r="A26" s="7"/>
      <c r="B26" s="8"/>
      <c r="C26" s="8"/>
      <c r="D26" s="23"/>
      <c r="E26" s="44"/>
      <c r="F26" s="21"/>
    </row>
    <row r="27" spans="1:6" ht="15.75" x14ac:dyDescent="0.25">
      <c r="A27" s="52" t="s">
        <v>6</v>
      </c>
      <c r="B27" s="53"/>
      <c r="C27" s="54"/>
      <c r="D27" s="25"/>
      <c r="E27" s="44"/>
    </row>
    <row r="28" spans="1:6" ht="15.75" x14ac:dyDescent="0.25">
      <c r="A28" s="68" t="s">
        <v>7</v>
      </c>
      <c r="B28" s="69"/>
      <c r="C28" s="18">
        <v>2266.77</v>
      </c>
      <c r="D28" s="25"/>
      <c r="E28" s="44"/>
    </row>
    <row r="29" spans="1:6" ht="15.75" x14ac:dyDescent="0.25">
      <c r="A29" s="68" t="s">
        <v>32</v>
      </c>
      <c r="B29" s="69"/>
      <c r="C29" s="18">
        <v>181.35</v>
      </c>
      <c r="D29" s="25"/>
      <c r="E29" s="44"/>
    </row>
    <row r="30" spans="1:6" ht="15.75" x14ac:dyDescent="0.25">
      <c r="A30" s="70" t="s">
        <v>8</v>
      </c>
      <c r="B30" s="70"/>
      <c r="C30" s="18">
        <v>22.66</v>
      </c>
      <c r="D30" s="25"/>
      <c r="E30" s="44"/>
    </row>
    <row r="31" spans="1:6" ht="15.75" x14ac:dyDescent="0.25">
      <c r="A31" s="70" t="s">
        <v>33</v>
      </c>
      <c r="B31" s="70"/>
      <c r="C31" s="18">
        <v>30.24</v>
      </c>
      <c r="D31" s="25"/>
      <c r="E31" s="44"/>
    </row>
    <row r="32" spans="1:6" ht="15.75" x14ac:dyDescent="0.25">
      <c r="A32" s="70" t="s">
        <v>9</v>
      </c>
      <c r="B32" s="70"/>
      <c r="C32" s="18">
        <v>3022.36</v>
      </c>
      <c r="D32" s="25"/>
      <c r="E32" s="44"/>
    </row>
    <row r="33" spans="1:5" ht="15.75" x14ac:dyDescent="0.25">
      <c r="A33" s="68" t="s">
        <v>34</v>
      </c>
      <c r="B33" s="69"/>
      <c r="C33" s="18">
        <v>241.79</v>
      </c>
      <c r="D33" s="25"/>
      <c r="E33" s="44"/>
    </row>
    <row r="34" spans="1:5" ht="15.75" x14ac:dyDescent="0.25">
      <c r="A34" s="70" t="s">
        <v>10</v>
      </c>
      <c r="B34" s="70"/>
      <c r="C34" s="40">
        <v>1981.83</v>
      </c>
      <c r="D34" s="23"/>
      <c r="E34" s="44"/>
    </row>
    <row r="35" spans="1:5" ht="15.75" x14ac:dyDescent="0.25">
      <c r="A35" s="70" t="s">
        <v>27</v>
      </c>
      <c r="B35" s="70"/>
      <c r="C35" s="18">
        <v>1470.39</v>
      </c>
      <c r="D35" s="23"/>
      <c r="E35" s="43"/>
    </row>
    <row r="36" spans="1:5" ht="15.75" x14ac:dyDescent="0.25">
      <c r="A36" s="50" t="s">
        <v>11</v>
      </c>
      <c r="B36" s="51"/>
      <c r="C36" s="11">
        <f>SUM(C28:C35)</f>
        <v>9217.39</v>
      </c>
      <c r="D36" s="20"/>
      <c r="E36" s="44"/>
    </row>
    <row r="37" spans="1:5" ht="16.5" thickBot="1" x14ac:dyDescent="0.3">
      <c r="A37" s="2"/>
      <c r="B37" s="2"/>
      <c r="C37" s="2"/>
      <c r="D37" s="20"/>
      <c r="E37" s="43"/>
    </row>
    <row r="38" spans="1:5" ht="15.75" x14ac:dyDescent="0.25">
      <c r="A38" s="47" t="s">
        <v>6</v>
      </c>
      <c r="B38" s="48"/>
      <c r="C38" s="49"/>
      <c r="D38" s="20"/>
      <c r="E38" s="43"/>
    </row>
    <row r="39" spans="1:5" ht="15.75" x14ac:dyDescent="0.25">
      <c r="A39" s="46" t="s">
        <v>19</v>
      </c>
      <c r="B39" s="46"/>
      <c r="C39" s="18">
        <v>6519.62</v>
      </c>
      <c r="D39" s="20"/>
      <c r="E39" s="22"/>
    </row>
    <row r="40" spans="1:5" ht="15.75" x14ac:dyDescent="0.25">
      <c r="A40" s="46" t="s">
        <v>20</v>
      </c>
      <c r="B40" s="46"/>
      <c r="C40" s="18">
        <v>8651</v>
      </c>
      <c r="D40" s="20"/>
      <c r="E40" s="22"/>
    </row>
    <row r="41" spans="1:5" ht="15.75" x14ac:dyDescent="0.25">
      <c r="A41" s="46" t="s">
        <v>28</v>
      </c>
      <c r="B41" s="46"/>
      <c r="C41" s="18">
        <v>8796.39</v>
      </c>
      <c r="D41" s="20"/>
      <c r="E41" s="42"/>
    </row>
    <row r="42" spans="1:5" ht="15.75" x14ac:dyDescent="0.25">
      <c r="A42" s="46" t="s">
        <v>29</v>
      </c>
      <c r="B42" s="46"/>
      <c r="C42" s="18">
        <v>6235.28</v>
      </c>
      <c r="D42" s="20"/>
      <c r="E42" s="42"/>
    </row>
    <row r="43" spans="1:5" ht="15.75" x14ac:dyDescent="0.25">
      <c r="A43" s="46" t="s">
        <v>30</v>
      </c>
      <c r="B43" s="46"/>
      <c r="C43" s="18">
        <v>8475.27</v>
      </c>
      <c r="D43" s="20"/>
      <c r="E43" s="42"/>
    </row>
    <row r="44" spans="1:5" ht="15.75" x14ac:dyDescent="0.25">
      <c r="A44" s="46" t="s">
        <v>31</v>
      </c>
      <c r="B44" s="46"/>
      <c r="C44" s="18">
        <v>-7372.65</v>
      </c>
      <c r="D44" s="20"/>
      <c r="E44" s="1"/>
    </row>
    <row r="45" spans="1:5" ht="15.75" x14ac:dyDescent="0.25">
      <c r="A45" s="46" t="s">
        <v>35</v>
      </c>
      <c r="B45" s="46"/>
      <c r="C45" s="18">
        <v>8642.64</v>
      </c>
      <c r="D45" s="20"/>
      <c r="E45" s="1"/>
    </row>
    <row r="46" spans="1:5" ht="15.75" x14ac:dyDescent="0.25">
      <c r="A46" s="46" t="s">
        <v>36</v>
      </c>
      <c r="B46" s="46"/>
      <c r="C46" s="18">
        <v>10025.75</v>
      </c>
      <c r="D46" s="20"/>
      <c r="E46" s="1"/>
    </row>
    <row r="47" spans="1:5" ht="15.75" x14ac:dyDescent="0.25">
      <c r="A47" s="46" t="s">
        <v>37</v>
      </c>
      <c r="B47" s="46"/>
      <c r="C47" s="18">
        <v>9188.99</v>
      </c>
      <c r="D47" s="1"/>
      <c r="E47" s="1"/>
    </row>
    <row r="48" spans="1:5" ht="15.75" x14ac:dyDescent="0.25">
      <c r="A48" s="46" t="s">
        <v>46</v>
      </c>
      <c r="B48" s="46"/>
      <c r="C48" s="18">
        <v>9193.75</v>
      </c>
      <c r="D48" s="1"/>
      <c r="E48" s="1"/>
    </row>
    <row r="49" spans="1:5" ht="15.75" x14ac:dyDescent="0.25">
      <c r="A49" s="46" t="s">
        <v>48</v>
      </c>
      <c r="B49" s="46"/>
      <c r="C49" s="18">
        <v>9217.39</v>
      </c>
      <c r="D49" s="1"/>
      <c r="E49" s="1"/>
    </row>
    <row r="50" spans="1:5" ht="15.75" x14ac:dyDescent="0.25">
      <c r="A50" s="45" t="s">
        <v>11</v>
      </c>
      <c r="B50" s="45"/>
      <c r="C50" s="11">
        <f>SUM(C39:C49)</f>
        <v>77573.429999999993</v>
      </c>
      <c r="D50" s="1"/>
      <c r="E50" s="1"/>
    </row>
    <row r="51" spans="1:5" x14ac:dyDescent="0.25">
      <c r="D51" s="1"/>
      <c r="E51" s="1"/>
    </row>
    <row r="52" spans="1:5" ht="15.75" thickBot="1" x14ac:dyDescent="0.3">
      <c r="D52" s="1"/>
      <c r="E52" s="1"/>
    </row>
    <row r="53" spans="1:5" ht="15.75" x14ac:dyDescent="0.25">
      <c r="A53" s="47" t="s">
        <v>21</v>
      </c>
      <c r="B53" s="48"/>
      <c r="C53" s="49"/>
      <c r="D53" s="1"/>
      <c r="E53" s="1"/>
    </row>
    <row r="54" spans="1:5" ht="15.75" x14ac:dyDescent="0.25">
      <c r="A54" s="46" t="s">
        <v>47</v>
      </c>
      <c r="B54" s="46"/>
      <c r="C54" s="12">
        <v>10557.57</v>
      </c>
      <c r="E54" s="1"/>
    </row>
    <row r="55" spans="1:5" ht="15.75" x14ac:dyDescent="0.25">
      <c r="A55" s="46" t="s">
        <v>49</v>
      </c>
      <c r="B55" s="46"/>
      <c r="C55" s="12">
        <v>11630.16</v>
      </c>
      <c r="E55" s="1"/>
    </row>
    <row r="56" spans="1:5" ht="15.75" x14ac:dyDescent="0.25">
      <c r="A56" s="45" t="s">
        <v>11</v>
      </c>
      <c r="B56" s="45"/>
      <c r="C56" s="11">
        <f>SUM(C54:C55)</f>
        <v>22187.73</v>
      </c>
    </row>
  </sheetData>
  <mergeCells count="37">
    <mergeCell ref="A20:C20"/>
    <mergeCell ref="D20:E20"/>
    <mergeCell ref="B1:E1"/>
    <mergeCell ref="B2:E2"/>
    <mergeCell ref="A18:E18"/>
    <mergeCell ref="A19:C19"/>
    <mergeCell ref="D19:E19"/>
    <mergeCell ref="A31:B31"/>
    <mergeCell ref="A22:C22"/>
    <mergeCell ref="A23:B23"/>
    <mergeCell ref="A25:B25"/>
    <mergeCell ref="A27:C27"/>
    <mergeCell ref="A28:B28"/>
    <mergeCell ref="A29:B29"/>
    <mergeCell ref="A30:B30"/>
    <mergeCell ref="A44:B44"/>
    <mergeCell ref="A32:B32"/>
    <mergeCell ref="A33:B33"/>
    <mergeCell ref="A34:B34"/>
    <mergeCell ref="A35:B35"/>
    <mergeCell ref="A36:B36"/>
    <mergeCell ref="A38:C38"/>
    <mergeCell ref="A39:B39"/>
    <mergeCell ref="A40:B40"/>
    <mergeCell ref="A41:B41"/>
    <mergeCell ref="A42:B42"/>
    <mergeCell ref="A43:B43"/>
    <mergeCell ref="A56:B56"/>
    <mergeCell ref="A45:B45"/>
    <mergeCell ref="A46:B46"/>
    <mergeCell ref="A47:B47"/>
    <mergeCell ref="A50:B50"/>
    <mergeCell ref="A53:C53"/>
    <mergeCell ref="A54:B54"/>
    <mergeCell ref="A48:B48"/>
    <mergeCell ref="A49:B49"/>
    <mergeCell ref="A55:B55"/>
  </mergeCells>
  <conditionalFormatting sqref="D53:D57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scale="79" orientation="portrait" verticalDpi="0" r:id="rId1"/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- 18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Machado Varjão Nascimento</dc:creator>
  <cp:lastModifiedBy>Washington Luis Garcia</cp:lastModifiedBy>
  <cp:lastPrinted>2019-01-11T11:36:14Z</cp:lastPrinted>
  <dcterms:created xsi:type="dcterms:W3CDTF">2017-10-02T11:19:13Z</dcterms:created>
  <dcterms:modified xsi:type="dcterms:W3CDTF">2020-05-18T15:10:26Z</dcterms:modified>
</cp:coreProperties>
</file>